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gatsuma\Desktop\手引き\インボイス制度（R5.10施行）\☆ニューズ産業　指定請求書(案)\"/>
    </mc:Choice>
  </mc:AlternateContent>
  <xr:revisionPtr revIDLastSave="0" documentId="13_ncr:1_{0F7A9918-6ABE-4986-ADE4-A9CD73D5D9F4}" xr6:coauthVersionLast="47" xr6:coauthVersionMax="47" xr10:uidLastSave="{00000000-0000-0000-0000-000000000000}"/>
  <bookViews>
    <workbookView xWindow="0" yWindow="0" windowWidth="13845" windowHeight="15570" firstSheet="1" activeTab="2" xr2:uid="{4B02C177-15C2-4AEE-B42E-4A71371677D2}"/>
  </bookViews>
  <sheets>
    <sheet name="記入例(合計)" sheetId="3" r:id="rId1"/>
    <sheet name="記入例(明細)" sheetId="4" r:id="rId2"/>
    <sheet name="合計請求書" sheetId="2" r:id="rId3"/>
    <sheet name="start" sheetId="5" state="hidden" r:id="rId4"/>
    <sheet name="明細 (1)" sheetId="1" r:id="rId5"/>
    <sheet name="明細 (2)" sheetId="8" r:id="rId6"/>
    <sheet name="end" sheetId="6" state="hidden" r:id="rId7"/>
  </sheets>
  <definedNames>
    <definedName name="_xlnm.Print_Area" localSheetId="0">'記入例(合計)'!$A$1:$AI$49</definedName>
    <definedName name="_xlnm.Print_Area" localSheetId="1">'記入例(明細)'!$A$1:$AG$45</definedName>
    <definedName name="_xlnm.Print_Area" localSheetId="2">合計請求書!$A$1:$AA$49</definedName>
    <definedName name="_xlnm.Print_Area" localSheetId="4">'明細 (1)'!$A$1:$Y$135</definedName>
    <definedName name="_xlnm.Print_Area" localSheetId="5">'明細 (2)'!$A$1:$Y$135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1" i="8" l="1"/>
  <c r="M131" i="8"/>
  <c r="L131" i="8"/>
  <c r="J131" i="8"/>
  <c r="I131" i="8"/>
  <c r="C131" i="8"/>
  <c r="B131" i="8"/>
  <c r="R130" i="8"/>
  <c r="M130" i="8"/>
  <c r="L130" i="8"/>
  <c r="J130" i="8"/>
  <c r="I130" i="8"/>
  <c r="C130" i="8"/>
  <c r="B130" i="8"/>
  <c r="R129" i="8"/>
  <c r="M129" i="8"/>
  <c r="L129" i="8"/>
  <c r="J129" i="8"/>
  <c r="I129" i="8"/>
  <c r="C129" i="8"/>
  <c r="B129" i="8"/>
  <c r="R128" i="8"/>
  <c r="M128" i="8"/>
  <c r="L128" i="8"/>
  <c r="J128" i="8"/>
  <c r="I128" i="8"/>
  <c r="C128" i="8"/>
  <c r="B128" i="8"/>
  <c r="R127" i="8"/>
  <c r="M127" i="8"/>
  <c r="L127" i="8"/>
  <c r="J127" i="8"/>
  <c r="I127" i="8"/>
  <c r="C127" i="8"/>
  <c r="B127" i="8"/>
  <c r="R126" i="8"/>
  <c r="M126" i="8"/>
  <c r="L126" i="8"/>
  <c r="J126" i="8"/>
  <c r="I126" i="8"/>
  <c r="C126" i="8"/>
  <c r="B126" i="8"/>
  <c r="R125" i="8"/>
  <c r="M125" i="8"/>
  <c r="L125" i="8"/>
  <c r="J125" i="8"/>
  <c r="I125" i="8"/>
  <c r="C125" i="8"/>
  <c r="B125" i="8"/>
  <c r="R124" i="8"/>
  <c r="M124" i="8"/>
  <c r="L124" i="8"/>
  <c r="J124" i="8"/>
  <c r="I124" i="8"/>
  <c r="C124" i="8"/>
  <c r="B124" i="8"/>
  <c r="R123" i="8"/>
  <c r="M123" i="8"/>
  <c r="L123" i="8"/>
  <c r="J123" i="8"/>
  <c r="I123" i="8"/>
  <c r="C123" i="8"/>
  <c r="B123" i="8"/>
  <c r="R122" i="8"/>
  <c r="M122" i="8"/>
  <c r="L122" i="8"/>
  <c r="J122" i="8"/>
  <c r="I122" i="8"/>
  <c r="C122" i="8"/>
  <c r="B122" i="8"/>
  <c r="R121" i="8"/>
  <c r="M121" i="8"/>
  <c r="L121" i="8"/>
  <c r="J121" i="8"/>
  <c r="I121" i="8"/>
  <c r="C121" i="8"/>
  <c r="B121" i="8"/>
  <c r="R120" i="8"/>
  <c r="M120" i="8"/>
  <c r="L120" i="8"/>
  <c r="J120" i="8"/>
  <c r="I120" i="8"/>
  <c r="C120" i="8"/>
  <c r="B120" i="8"/>
  <c r="R119" i="8"/>
  <c r="M119" i="8"/>
  <c r="L119" i="8"/>
  <c r="J119" i="8"/>
  <c r="I119" i="8"/>
  <c r="C119" i="8"/>
  <c r="B119" i="8"/>
  <c r="R118" i="8"/>
  <c r="M118" i="8"/>
  <c r="L118" i="8"/>
  <c r="J118" i="8"/>
  <c r="I118" i="8"/>
  <c r="C118" i="8"/>
  <c r="B118" i="8"/>
  <c r="R117" i="8"/>
  <c r="M117" i="8"/>
  <c r="L117" i="8"/>
  <c r="J117" i="8"/>
  <c r="I117" i="8"/>
  <c r="C117" i="8"/>
  <c r="B117" i="8"/>
  <c r="R116" i="8"/>
  <c r="M116" i="8"/>
  <c r="L116" i="8"/>
  <c r="J116" i="8"/>
  <c r="I116" i="8"/>
  <c r="C116" i="8"/>
  <c r="B116" i="8"/>
  <c r="R115" i="8"/>
  <c r="M115" i="8"/>
  <c r="L115" i="8"/>
  <c r="J115" i="8"/>
  <c r="I115" i="8"/>
  <c r="C115" i="8"/>
  <c r="B115" i="8"/>
  <c r="R114" i="8"/>
  <c r="M114" i="8"/>
  <c r="L114" i="8"/>
  <c r="J114" i="8"/>
  <c r="I114" i="8"/>
  <c r="C114" i="8"/>
  <c r="B114" i="8"/>
  <c r="R113" i="8"/>
  <c r="M113" i="8"/>
  <c r="L113" i="8"/>
  <c r="J113" i="8"/>
  <c r="I113" i="8"/>
  <c r="C113" i="8"/>
  <c r="B113" i="8"/>
  <c r="R112" i="8"/>
  <c r="M112" i="8"/>
  <c r="L112" i="8"/>
  <c r="J112" i="8"/>
  <c r="I112" i="8"/>
  <c r="C112" i="8"/>
  <c r="B112" i="8"/>
  <c r="R111" i="8"/>
  <c r="M111" i="8"/>
  <c r="L111" i="8"/>
  <c r="J111" i="8"/>
  <c r="I111" i="8"/>
  <c r="C111" i="8"/>
  <c r="B111" i="8"/>
  <c r="R110" i="8"/>
  <c r="M110" i="8"/>
  <c r="L110" i="8"/>
  <c r="J110" i="8"/>
  <c r="I110" i="8"/>
  <c r="C110" i="8"/>
  <c r="B110" i="8"/>
  <c r="R109" i="8"/>
  <c r="M109" i="8"/>
  <c r="L109" i="8"/>
  <c r="J109" i="8"/>
  <c r="I109" i="8"/>
  <c r="C109" i="8"/>
  <c r="B109" i="8"/>
  <c r="R108" i="8"/>
  <c r="M108" i="8"/>
  <c r="L108" i="8"/>
  <c r="J108" i="8"/>
  <c r="I108" i="8"/>
  <c r="C108" i="8"/>
  <c r="B108" i="8"/>
  <c r="R107" i="8"/>
  <c r="M107" i="8"/>
  <c r="L107" i="8"/>
  <c r="J107" i="8"/>
  <c r="I107" i="8"/>
  <c r="C107" i="8"/>
  <c r="B107" i="8"/>
  <c r="R106" i="8"/>
  <c r="M106" i="8"/>
  <c r="L106" i="8"/>
  <c r="J106" i="8"/>
  <c r="I106" i="8"/>
  <c r="C106" i="8"/>
  <c r="B106" i="8"/>
  <c r="P103" i="8"/>
  <c r="P102" i="8"/>
  <c r="P101" i="8"/>
  <c r="D101" i="8"/>
  <c r="P100" i="8"/>
  <c r="P99" i="8"/>
  <c r="P98" i="8"/>
  <c r="P97" i="8"/>
  <c r="P96" i="8"/>
  <c r="V94" i="8"/>
  <c r="T94" i="8"/>
  <c r="R94" i="8"/>
  <c r="Q94" i="8"/>
  <c r="R86" i="8"/>
  <c r="M86" i="8"/>
  <c r="L86" i="8"/>
  <c r="J86" i="8"/>
  <c r="I86" i="8"/>
  <c r="C86" i="8"/>
  <c r="B86" i="8"/>
  <c r="R85" i="8"/>
  <c r="M85" i="8"/>
  <c r="L85" i="8"/>
  <c r="J85" i="8"/>
  <c r="I85" i="8"/>
  <c r="C85" i="8"/>
  <c r="B85" i="8"/>
  <c r="R84" i="8"/>
  <c r="M84" i="8"/>
  <c r="L84" i="8"/>
  <c r="J84" i="8"/>
  <c r="I84" i="8"/>
  <c r="C84" i="8"/>
  <c r="B84" i="8"/>
  <c r="R83" i="8"/>
  <c r="O83" i="8"/>
  <c r="M83" i="8"/>
  <c r="L83" i="8"/>
  <c r="J83" i="8"/>
  <c r="I83" i="8"/>
  <c r="C83" i="8"/>
  <c r="B83" i="8"/>
  <c r="R82" i="8"/>
  <c r="M82" i="8"/>
  <c r="L82" i="8"/>
  <c r="J82" i="8"/>
  <c r="I82" i="8"/>
  <c r="C82" i="8"/>
  <c r="B82" i="8"/>
  <c r="R81" i="8"/>
  <c r="M81" i="8"/>
  <c r="L81" i="8"/>
  <c r="J81" i="8"/>
  <c r="I81" i="8"/>
  <c r="C81" i="8"/>
  <c r="B81" i="8"/>
  <c r="R80" i="8"/>
  <c r="M80" i="8"/>
  <c r="L80" i="8"/>
  <c r="J80" i="8"/>
  <c r="I80" i="8"/>
  <c r="C80" i="8"/>
  <c r="B80" i="8"/>
  <c r="R79" i="8"/>
  <c r="M79" i="8"/>
  <c r="L79" i="8"/>
  <c r="J79" i="8"/>
  <c r="I79" i="8"/>
  <c r="C79" i="8"/>
  <c r="B79" i="8"/>
  <c r="R78" i="8"/>
  <c r="M78" i="8"/>
  <c r="L78" i="8"/>
  <c r="J78" i="8"/>
  <c r="I78" i="8"/>
  <c r="C78" i="8"/>
  <c r="B78" i="8"/>
  <c r="R77" i="8"/>
  <c r="O77" i="8"/>
  <c r="M77" i="8"/>
  <c r="L77" i="8"/>
  <c r="J77" i="8"/>
  <c r="I77" i="8"/>
  <c r="C77" i="8"/>
  <c r="B77" i="8"/>
  <c r="R76" i="8"/>
  <c r="M76" i="8"/>
  <c r="L76" i="8"/>
  <c r="J76" i="8"/>
  <c r="I76" i="8"/>
  <c r="C76" i="8"/>
  <c r="B76" i="8"/>
  <c r="R75" i="8"/>
  <c r="M75" i="8"/>
  <c r="L75" i="8"/>
  <c r="J75" i="8"/>
  <c r="I75" i="8"/>
  <c r="C75" i="8"/>
  <c r="B75" i="8"/>
  <c r="R74" i="8"/>
  <c r="O74" i="8"/>
  <c r="M74" i="8"/>
  <c r="L74" i="8"/>
  <c r="J74" i="8"/>
  <c r="I74" i="8"/>
  <c r="C74" i="8"/>
  <c r="B74" i="8"/>
  <c r="R73" i="8"/>
  <c r="M73" i="8"/>
  <c r="L73" i="8"/>
  <c r="J73" i="8"/>
  <c r="I73" i="8"/>
  <c r="C73" i="8"/>
  <c r="B73" i="8"/>
  <c r="R72" i="8"/>
  <c r="M72" i="8"/>
  <c r="L72" i="8"/>
  <c r="J72" i="8"/>
  <c r="I72" i="8"/>
  <c r="C72" i="8"/>
  <c r="B72" i="8"/>
  <c r="R71" i="8"/>
  <c r="O71" i="8"/>
  <c r="M71" i="8"/>
  <c r="L71" i="8"/>
  <c r="J71" i="8"/>
  <c r="I71" i="8"/>
  <c r="C71" i="8"/>
  <c r="B71" i="8"/>
  <c r="R70" i="8"/>
  <c r="M70" i="8"/>
  <c r="L70" i="8"/>
  <c r="J70" i="8"/>
  <c r="I70" i="8"/>
  <c r="C70" i="8"/>
  <c r="B70" i="8"/>
  <c r="R69" i="8"/>
  <c r="M69" i="8"/>
  <c r="L69" i="8"/>
  <c r="J69" i="8"/>
  <c r="I69" i="8"/>
  <c r="C69" i="8"/>
  <c r="B69" i="8"/>
  <c r="R68" i="8"/>
  <c r="M68" i="8"/>
  <c r="L68" i="8"/>
  <c r="J68" i="8"/>
  <c r="I68" i="8"/>
  <c r="C68" i="8"/>
  <c r="B68" i="8"/>
  <c r="R67" i="8"/>
  <c r="M67" i="8"/>
  <c r="L67" i="8"/>
  <c r="J67" i="8"/>
  <c r="I67" i="8"/>
  <c r="C67" i="8"/>
  <c r="B67" i="8"/>
  <c r="R66" i="8"/>
  <c r="M66" i="8"/>
  <c r="L66" i="8"/>
  <c r="J66" i="8"/>
  <c r="I66" i="8"/>
  <c r="C66" i="8"/>
  <c r="B66" i="8"/>
  <c r="R65" i="8"/>
  <c r="O65" i="8"/>
  <c r="M65" i="8"/>
  <c r="L65" i="8"/>
  <c r="J65" i="8"/>
  <c r="I65" i="8"/>
  <c r="C65" i="8"/>
  <c r="B65" i="8"/>
  <c r="R64" i="8"/>
  <c r="M64" i="8"/>
  <c r="L64" i="8"/>
  <c r="J64" i="8"/>
  <c r="I64" i="8"/>
  <c r="C64" i="8"/>
  <c r="B64" i="8"/>
  <c r="R63" i="8"/>
  <c r="M63" i="8"/>
  <c r="L63" i="8"/>
  <c r="J63" i="8"/>
  <c r="I63" i="8"/>
  <c r="C63" i="8"/>
  <c r="B63" i="8"/>
  <c r="R62" i="8"/>
  <c r="O62" i="8"/>
  <c r="M62" i="8"/>
  <c r="L62" i="8"/>
  <c r="J62" i="8"/>
  <c r="I62" i="8"/>
  <c r="C62" i="8"/>
  <c r="B62" i="8"/>
  <c r="R61" i="8"/>
  <c r="M61" i="8"/>
  <c r="L61" i="8"/>
  <c r="J61" i="8"/>
  <c r="I61" i="8"/>
  <c r="C61" i="8"/>
  <c r="B61" i="8"/>
  <c r="P58" i="8"/>
  <c r="P57" i="8"/>
  <c r="P56" i="8"/>
  <c r="D56" i="8"/>
  <c r="P55" i="8"/>
  <c r="P54" i="8"/>
  <c r="P53" i="8"/>
  <c r="P52" i="8"/>
  <c r="P51" i="8"/>
  <c r="V49" i="8"/>
  <c r="T49" i="8"/>
  <c r="R49" i="8"/>
  <c r="Q49" i="8"/>
  <c r="W42" i="8"/>
  <c r="W87" i="8" s="1"/>
  <c r="R42" i="8"/>
  <c r="R43" i="8" s="1"/>
  <c r="O41" i="8"/>
  <c r="O131" i="8" s="1"/>
  <c r="O40" i="8"/>
  <c r="O85" i="8" s="1"/>
  <c r="O39" i="8"/>
  <c r="O129" i="8" s="1"/>
  <c r="O38" i="8"/>
  <c r="O128" i="8" s="1"/>
  <c r="O37" i="8"/>
  <c r="O82" i="8" s="1"/>
  <c r="O36" i="8"/>
  <c r="O126" i="8" s="1"/>
  <c r="O35" i="8"/>
  <c r="O125" i="8" s="1"/>
  <c r="O34" i="8"/>
  <c r="O79" i="8" s="1"/>
  <c r="O33" i="8"/>
  <c r="O123" i="8" s="1"/>
  <c r="O32" i="8"/>
  <c r="O122" i="8" s="1"/>
  <c r="O31" i="8"/>
  <c r="O76" i="8" s="1"/>
  <c r="O30" i="8"/>
  <c r="O120" i="8" s="1"/>
  <c r="O29" i="8"/>
  <c r="O119" i="8" s="1"/>
  <c r="O28" i="8"/>
  <c r="O73" i="8" s="1"/>
  <c r="O27" i="8"/>
  <c r="O117" i="8" s="1"/>
  <c r="O26" i="8"/>
  <c r="O116" i="8" s="1"/>
  <c r="O25" i="8"/>
  <c r="O70" i="8" s="1"/>
  <c r="O24" i="8"/>
  <c r="O114" i="8" s="1"/>
  <c r="O23" i="8"/>
  <c r="O113" i="8" s="1"/>
  <c r="O22" i="8"/>
  <c r="O67" i="8" s="1"/>
  <c r="O21" i="8"/>
  <c r="O111" i="8" s="1"/>
  <c r="O20" i="8"/>
  <c r="O110" i="8" s="1"/>
  <c r="O19" i="8"/>
  <c r="O64" i="8" s="1"/>
  <c r="O18" i="8"/>
  <c r="O108" i="8" s="1"/>
  <c r="O17" i="8"/>
  <c r="O107" i="8" s="1"/>
  <c r="O16" i="8"/>
  <c r="O61" i="8" s="1"/>
  <c r="R133" i="8" l="1"/>
  <c r="R88" i="8"/>
  <c r="I45" i="8"/>
  <c r="O63" i="8"/>
  <c r="O66" i="8"/>
  <c r="O69" i="8"/>
  <c r="O72" i="8"/>
  <c r="O75" i="8"/>
  <c r="O78" i="8"/>
  <c r="O81" i="8"/>
  <c r="O84" i="8"/>
  <c r="R132" i="8"/>
  <c r="O42" i="8"/>
  <c r="O106" i="8"/>
  <c r="O109" i="8"/>
  <c r="O112" i="8"/>
  <c r="O115" i="8"/>
  <c r="O118" i="8"/>
  <c r="O121" i="8"/>
  <c r="O124" i="8"/>
  <c r="O127" i="8"/>
  <c r="O130" i="8"/>
  <c r="W132" i="8"/>
  <c r="O68" i="8"/>
  <c r="O80" i="8"/>
  <c r="O86" i="8"/>
  <c r="R87" i="8"/>
  <c r="U42" i="8"/>
  <c r="W43" i="8"/>
  <c r="R88" i="4"/>
  <c r="R87" i="4"/>
  <c r="R133" i="4"/>
  <c r="R132" i="4"/>
  <c r="W42" i="4"/>
  <c r="W43" i="4" s="1"/>
  <c r="W133" i="4" s="1"/>
  <c r="R42" i="4"/>
  <c r="O42" i="4"/>
  <c r="O87" i="4" s="1"/>
  <c r="W42" i="1"/>
  <c r="W43" i="1" s="1"/>
  <c r="R42" i="1"/>
  <c r="R132" i="1" s="1"/>
  <c r="D101" i="1"/>
  <c r="D56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O131" i="1"/>
  <c r="M131" i="1"/>
  <c r="L131" i="1"/>
  <c r="J131" i="1"/>
  <c r="O130" i="1"/>
  <c r="M130" i="1"/>
  <c r="L130" i="1"/>
  <c r="J130" i="1"/>
  <c r="M129" i="1"/>
  <c r="L129" i="1"/>
  <c r="J129" i="1"/>
  <c r="O128" i="1"/>
  <c r="M128" i="1"/>
  <c r="L128" i="1"/>
  <c r="J128" i="1"/>
  <c r="O127" i="1"/>
  <c r="M127" i="1"/>
  <c r="L127" i="1"/>
  <c r="J127" i="1"/>
  <c r="O126" i="1"/>
  <c r="M126" i="1"/>
  <c r="L126" i="1"/>
  <c r="J126" i="1"/>
  <c r="O125" i="1"/>
  <c r="M125" i="1"/>
  <c r="L125" i="1"/>
  <c r="J125" i="1"/>
  <c r="O124" i="1"/>
  <c r="M124" i="1"/>
  <c r="L124" i="1"/>
  <c r="J124" i="1"/>
  <c r="O123" i="1"/>
  <c r="M123" i="1"/>
  <c r="L123" i="1"/>
  <c r="J123" i="1"/>
  <c r="O122" i="1"/>
  <c r="M122" i="1"/>
  <c r="L122" i="1"/>
  <c r="J122" i="1"/>
  <c r="O121" i="1"/>
  <c r="M121" i="1"/>
  <c r="L121" i="1"/>
  <c r="J121" i="1"/>
  <c r="O120" i="1"/>
  <c r="M120" i="1"/>
  <c r="L120" i="1"/>
  <c r="J120" i="1"/>
  <c r="O119" i="1"/>
  <c r="M119" i="1"/>
  <c r="L119" i="1"/>
  <c r="J119" i="1"/>
  <c r="O118" i="1"/>
  <c r="M118" i="1"/>
  <c r="L118" i="1"/>
  <c r="J118" i="1"/>
  <c r="O117" i="1"/>
  <c r="M117" i="1"/>
  <c r="L117" i="1"/>
  <c r="J117" i="1"/>
  <c r="O116" i="1"/>
  <c r="M116" i="1"/>
  <c r="L116" i="1"/>
  <c r="J116" i="1"/>
  <c r="O115" i="1"/>
  <c r="M115" i="1"/>
  <c r="L115" i="1"/>
  <c r="J115" i="1"/>
  <c r="O114" i="1"/>
  <c r="M114" i="1"/>
  <c r="L114" i="1"/>
  <c r="J114" i="1"/>
  <c r="O113" i="1"/>
  <c r="M113" i="1"/>
  <c r="L113" i="1"/>
  <c r="J113" i="1"/>
  <c r="O112" i="1"/>
  <c r="M112" i="1"/>
  <c r="L112" i="1"/>
  <c r="J112" i="1"/>
  <c r="O111" i="1"/>
  <c r="M111" i="1"/>
  <c r="L111" i="1"/>
  <c r="J111" i="1"/>
  <c r="O110" i="1"/>
  <c r="M110" i="1"/>
  <c r="L110" i="1"/>
  <c r="J110" i="1"/>
  <c r="M109" i="1"/>
  <c r="L109" i="1"/>
  <c r="J109" i="1"/>
  <c r="M108" i="1"/>
  <c r="L108" i="1"/>
  <c r="J108" i="1"/>
  <c r="M107" i="1"/>
  <c r="L107" i="1"/>
  <c r="J107" i="1"/>
  <c r="O106" i="1"/>
  <c r="M106" i="1"/>
  <c r="L106" i="1"/>
  <c r="J106" i="1"/>
  <c r="P103" i="1"/>
  <c r="P102" i="1"/>
  <c r="P101" i="1"/>
  <c r="P100" i="1"/>
  <c r="P99" i="1"/>
  <c r="P98" i="1"/>
  <c r="P97" i="1"/>
  <c r="P96" i="1"/>
  <c r="V94" i="1"/>
  <c r="T94" i="1"/>
  <c r="R94" i="1"/>
  <c r="Q94" i="1"/>
  <c r="P58" i="1"/>
  <c r="P57" i="1"/>
  <c r="P56" i="1"/>
  <c r="P55" i="1"/>
  <c r="P54" i="1"/>
  <c r="P53" i="1"/>
  <c r="P52" i="1"/>
  <c r="P51" i="1"/>
  <c r="V49" i="1"/>
  <c r="T49" i="1"/>
  <c r="R49" i="1"/>
  <c r="Q49" i="1"/>
  <c r="D101" i="4"/>
  <c r="D56" i="4"/>
  <c r="R131" i="4"/>
  <c r="O131" i="4"/>
  <c r="M131" i="4"/>
  <c r="L131" i="4"/>
  <c r="J131" i="4"/>
  <c r="R130" i="4"/>
  <c r="O130" i="4"/>
  <c r="M130" i="4"/>
  <c r="L130" i="4"/>
  <c r="J130" i="4"/>
  <c r="R129" i="4"/>
  <c r="O129" i="4"/>
  <c r="M129" i="4"/>
  <c r="L129" i="4"/>
  <c r="J129" i="4"/>
  <c r="R128" i="4"/>
  <c r="O128" i="4"/>
  <c r="M128" i="4"/>
  <c r="L128" i="4"/>
  <c r="J128" i="4"/>
  <c r="R127" i="4"/>
  <c r="O127" i="4"/>
  <c r="M127" i="4"/>
  <c r="L127" i="4"/>
  <c r="J127" i="4"/>
  <c r="R126" i="4"/>
  <c r="O126" i="4"/>
  <c r="M126" i="4"/>
  <c r="L126" i="4"/>
  <c r="J126" i="4"/>
  <c r="R125" i="4"/>
  <c r="O125" i="4"/>
  <c r="M125" i="4"/>
  <c r="L125" i="4"/>
  <c r="J125" i="4"/>
  <c r="R124" i="4"/>
  <c r="O124" i="4"/>
  <c r="M124" i="4"/>
  <c r="L124" i="4"/>
  <c r="J124" i="4"/>
  <c r="R123" i="4"/>
  <c r="O123" i="4"/>
  <c r="M123" i="4"/>
  <c r="L123" i="4"/>
  <c r="J123" i="4"/>
  <c r="R122" i="4"/>
  <c r="O122" i="4"/>
  <c r="M122" i="4"/>
  <c r="L122" i="4"/>
  <c r="J122" i="4"/>
  <c r="R121" i="4"/>
  <c r="O121" i="4"/>
  <c r="M121" i="4"/>
  <c r="L121" i="4"/>
  <c r="J121" i="4"/>
  <c r="R120" i="4"/>
  <c r="O120" i="4"/>
  <c r="M120" i="4"/>
  <c r="L120" i="4"/>
  <c r="J120" i="4"/>
  <c r="R119" i="4"/>
  <c r="O119" i="4"/>
  <c r="M119" i="4"/>
  <c r="L119" i="4"/>
  <c r="J119" i="4"/>
  <c r="R118" i="4"/>
  <c r="O118" i="4"/>
  <c r="M118" i="4"/>
  <c r="L118" i="4"/>
  <c r="J118" i="4"/>
  <c r="R117" i="4"/>
  <c r="O117" i="4"/>
  <c r="M117" i="4"/>
  <c r="L117" i="4"/>
  <c r="J117" i="4"/>
  <c r="R116" i="4"/>
  <c r="O116" i="4"/>
  <c r="M116" i="4"/>
  <c r="L116" i="4"/>
  <c r="J116" i="4"/>
  <c r="R115" i="4"/>
  <c r="O115" i="4"/>
  <c r="M115" i="4"/>
  <c r="L115" i="4"/>
  <c r="J115" i="4"/>
  <c r="R114" i="4"/>
  <c r="O114" i="4"/>
  <c r="M114" i="4"/>
  <c r="L114" i="4"/>
  <c r="J114" i="4"/>
  <c r="R113" i="4"/>
  <c r="O113" i="4"/>
  <c r="M113" i="4"/>
  <c r="L113" i="4"/>
  <c r="J113" i="4"/>
  <c r="R112" i="4"/>
  <c r="O112" i="4"/>
  <c r="M112" i="4"/>
  <c r="L112" i="4"/>
  <c r="J112" i="4"/>
  <c r="R111" i="4"/>
  <c r="O111" i="4"/>
  <c r="M111" i="4"/>
  <c r="L111" i="4"/>
  <c r="J111" i="4"/>
  <c r="R110" i="4"/>
  <c r="O110" i="4"/>
  <c r="M110" i="4"/>
  <c r="L110" i="4"/>
  <c r="J110" i="4"/>
  <c r="R109" i="4"/>
  <c r="O109" i="4"/>
  <c r="M109" i="4"/>
  <c r="L109" i="4"/>
  <c r="J109" i="4"/>
  <c r="R108" i="4"/>
  <c r="O108" i="4"/>
  <c r="M108" i="4"/>
  <c r="L108" i="4"/>
  <c r="J108" i="4"/>
  <c r="R107" i="4"/>
  <c r="O107" i="4"/>
  <c r="M107" i="4"/>
  <c r="L107" i="4"/>
  <c r="J107" i="4"/>
  <c r="R106" i="4"/>
  <c r="O106" i="4"/>
  <c r="M106" i="4"/>
  <c r="L106" i="4"/>
  <c r="J106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O86" i="4"/>
  <c r="M86" i="4"/>
  <c r="L86" i="4"/>
  <c r="J86" i="4"/>
  <c r="O85" i="4"/>
  <c r="M85" i="4"/>
  <c r="L85" i="4"/>
  <c r="J85" i="4"/>
  <c r="O84" i="4"/>
  <c r="M84" i="4"/>
  <c r="L84" i="4"/>
  <c r="J84" i="4"/>
  <c r="O83" i="4"/>
  <c r="M83" i="4"/>
  <c r="L83" i="4"/>
  <c r="J83" i="4"/>
  <c r="O82" i="4"/>
  <c r="M82" i="4"/>
  <c r="L82" i="4"/>
  <c r="J82" i="4"/>
  <c r="O81" i="4"/>
  <c r="M81" i="4"/>
  <c r="L81" i="4"/>
  <c r="J81" i="4"/>
  <c r="O80" i="4"/>
  <c r="M80" i="4"/>
  <c r="L80" i="4"/>
  <c r="J80" i="4"/>
  <c r="O79" i="4"/>
  <c r="M79" i="4"/>
  <c r="L79" i="4"/>
  <c r="J79" i="4"/>
  <c r="O78" i="4"/>
  <c r="M78" i="4"/>
  <c r="L78" i="4"/>
  <c r="J78" i="4"/>
  <c r="O77" i="4"/>
  <c r="M77" i="4"/>
  <c r="L77" i="4"/>
  <c r="J77" i="4"/>
  <c r="O76" i="4"/>
  <c r="M76" i="4"/>
  <c r="L76" i="4"/>
  <c r="J76" i="4"/>
  <c r="O75" i="4"/>
  <c r="M75" i="4"/>
  <c r="L75" i="4"/>
  <c r="J75" i="4"/>
  <c r="O74" i="4"/>
  <c r="M74" i="4"/>
  <c r="L74" i="4"/>
  <c r="J74" i="4"/>
  <c r="O73" i="4"/>
  <c r="M73" i="4"/>
  <c r="L73" i="4"/>
  <c r="J73" i="4"/>
  <c r="O72" i="4"/>
  <c r="M72" i="4"/>
  <c r="L72" i="4"/>
  <c r="J72" i="4"/>
  <c r="O71" i="4"/>
  <c r="M71" i="4"/>
  <c r="L71" i="4"/>
  <c r="J71" i="4"/>
  <c r="O70" i="4"/>
  <c r="M70" i="4"/>
  <c r="L70" i="4"/>
  <c r="J70" i="4"/>
  <c r="O69" i="4"/>
  <c r="M69" i="4"/>
  <c r="L69" i="4"/>
  <c r="J69" i="4"/>
  <c r="O68" i="4"/>
  <c r="M68" i="4"/>
  <c r="L68" i="4"/>
  <c r="J68" i="4"/>
  <c r="O67" i="4"/>
  <c r="M67" i="4"/>
  <c r="L67" i="4"/>
  <c r="J67" i="4"/>
  <c r="O66" i="4"/>
  <c r="M66" i="4"/>
  <c r="L66" i="4"/>
  <c r="J66" i="4"/>
  <c r="O65" i="4"/>
  <c r="M65" i="4"/>
  <c r="L65" i="4"/>
  <c r="J65" i="4"/>
  <c r="O64" i="4"/>
  <c r="M64" i="4"/>
  <c r="L64" i="4"/>
  <c r="J64" i="4"/>
  <c r="O63" i="4"/>
  <c r="M63" i="4"/>
  <c r="L63" i="4"/>
  <c r="J63" i="4"/>
  <c r="O62" i="4"/>
  <c r="M62" i="4"/>
  <c r="L62" i="4"/>
  <c r="J62" i="4"/>
  <c r="O61" i="4"/>
  <c r="M61" i="4"/>
  <c r="L61" i="4"/>
  <c r="J61" i="4"/>
  <c r="I131" i="1"/>
  <c r="C131" i="1"/>
  <c r="B131" i="1"/>
  <c r="I130" i="1"/>
  <c r="C130" i="1"/>
  <c r="B130" i="1"/>
  <c r="I129" i="1"/>
  <c r="C129" i="1"/>
  <c r="B129" i="1"/>
  <c r="I128" i="1"/>
  <c r="C128" i="1"/>
  <c r="B128" i="1"/>
  <c r="I127" i="1"/>
  <c r="C127" i="1"/>
  <c r="B127" i="1"/>
  <c r="I126" i="1"/>
  <c r="C126" i="1"/>
  <c r="B126" i="1"/>
  <c r="I125" i="1"/>
  <c r="C125" i="1"/>
  <c r="B125" i="1"/>
  <c r="I124" i="1"/>
  <c r="C124" i="1"/>
  <c r="B124" i="1"/>
  <c r="I123" i="1"/>
  <c r="C123" i="1"/>
  <c r="B123" i="1"/>
  <c r="I122" i="1"/>
  <c r="C122" i="1"/>
  <c r="B122" i="1"/>
  <c r="I121" i="1"/>
  <c r="C121" i="1"/>
  <c r="B121" i="1"/>
  <c r="I120" i="1"/>
  <c r="C120" i="1"/>
  <c r="B120" i="1"/>
  <c r="I119" i="1"/>
  <c r="C119" i="1"/>
  <c r="B119" i="1"/>
  <c r="I118" i="1"/>
  <c r="C118" i="1"/>
  <c r="B118" i="1"/>
  <c r="I117" i="1"/>
  <c r="C117" i="1"/>
  <c r="B117" i="1"/>
  <c r="I116" i="1"/>
  <c r="C116" i="1"/>
  <c r="B116" i="1"/>
  <c r="I115" i="1"/>
  <c r="C115" i="1"/>
  <c r="B115" i="1"/>
  <c r="I114" i="1"/>
  <c r="C114" i="1"/>
  <c r="B114" i="1"/>
  <c r="I113" i="1"/>
  <c r="C113" i="1"/>
  <c r="B113" i="1"/>
  <c r="I112" i="1"/>
  <c r="C112" i="1"/>
  <c r="B112" i="1"/>
  <c r="I111" i="1"/>
  <c r="C111" i="1"/>
  <c r="B111" i="1"/>
  <c r="I110" i="1"/>
  <c r="C110" i="1"/>
  <c r="B110" i="1"/>
  <c r="I109" i="1"/>
  <c r="C109" i="1"/>
  <c r="B109" i="1"/>
  <c r="I108" i="1"/>
  <c r="C108" i="1"/>
  <c r="B108" i="1"/>
  <c r="I107" i="1"/>
  <c r="C107" i="1"/>
  <c r="B107" i="1"/>
  <c r="I106" i="1"/>
  <c r="C106" i="1"/>
  <c r="B106" i="1"/>
  <c r="I86" i="1"/>
  <c r="C86" i="1"/>
  <c r="B86" i="1"/>
  <c r="I85" i="1"/>
  <c r="C85" i="1"/>
  <c r="B85" i="1"/>
  <c r="I84" i="1"/>
  <c r="C84" i="1"/>
  <c r="B84" i="1"/>
  <c r="I83" i="1"/>
  <c r="C83" i="1"/>
  <c r="B83" i="1"/>
  <c r="I82" i="1"/>
  <c r="C82" i="1"/>
  <c r="B82" i="1"/>
  <c r="I81" i="1"/>
  <c r="C81" i="1"/>
  <c r="B81" i="1"/>
  <c r="I80" i="1"/>
  <c r="C80" i="1"/>
  <c r="B80" i="1"/>
  <c r="I79" i="1"/>
  <c r="C79" i="1"/>
  <c r="B79" i="1"/>
  <c r="I78" i="1"/>
  <c r="C78" i="1"/>
  <c r="B78" i="1"/>
  <c r="I77" i="1"/>
  <c r="C77" i="1"/>
  <c r="B77" i="1"/>
  <c r="I76" i="1"/>
  <c r="C76" i="1"/>
  <c r="B76" i="1"/>
  <c r="I75" i="1"/>
  <c r="C75" i="1"/>
  <c r="B75" i="1"/>
  <c r="I74" i="1"/>
  <c r="C74" i="1"/>
  <c r="B74" i="1"/>
  <c r="I73" i="1"/>
  <c r="C73" i="1"/>
  <c r="B73" i="1"/>
  <c r="I72" i="1"/>
  <c r="C72" i="1"/>
  <c r="B72" i="1"/>
  <c r="I71" i="1"/>
  <c r="C71" i="1"/>
  <c r="B71" i="1"/>
  <c r="I70" i="1"/>
  <c r="C70" i="1"/>
  <c r="B70" i="1"/>
  <c r="I69" i="1"/>
  <c r="C69" i="1"/>
  <c r="B69" i="1"/>
  <c r="I68" i="1"/>
  <c r="C68" i="1"/>
  <c r="B68" i="1"/>
  <c r="I67" i="1"/>
  <c r="C67" i="1"/>
  <c r="B67" i="1"/>
  <c r="I66" i="1"/>
  <c r="C66" i="1"/>
  <c r="B66" i="1"/>
  <c r="I65" i="1"/>
  <c r="C65" i="1"/>
  <c r="B65" i="1"/>
  <c r="I64" i="1"/>
  <c r="C64" i="1"/>
  <c r="B64" i="1"/>
  <c r="I63" i="1"/>
  <c r="C63" i="1"/>
  <c r="B63" i="1"/>
  <c r="I62" i="1"/>
  <c r="C62" i="1"/>
  <c r="B62" i="1"/>
  <c r="I61" i="1"/>
  <c r="C61" i="1"/>
  <c r="B61" i="1"/>
  <c r="I131" i="4"/>
  <c r="C131" i="4"/>
  <c r="B131" i="4"/>
  <c r="I130" i="4"/>
  <c r="C130" i="4"/>
  <c r="B130" i="4"/>
  <c r="I129" i="4"/>
  <c r="C129" i="4"/>
  <c r="B129" i="4"/>
  <c r="I128" i="4"/>
  <c r="C128" i="4"/>
  <c r="B128" i="4"/>
  <c r="I127" i="4"/>
  <c r="C127" i="4"/>
  <c r="B127" i="4"/>
  <c r="I126" i="4"/>
  <c r="C126" i="4"/>
  <c r="B126" i="4"/>
  <c r="I125" i="4"/>
  <c r="C125" i="4"/>
  <c r="B125" i="4"/>
  <c r="I124" i="4"/>
  <c r="C124" i="4"/>
  <c r="B124" i="4"/>
  <c r="I123" i="4"/>
  <c r="C123" i="4"/>
  <c r="B123" i="4"/>
  <c r="I122" i="4"/>
  <c r="C122" i="4"/>
  <c r="B122" i="4"/>
  <c r="I121" i="4"/>
  <c r="C121" i="4"/>
  <c r="B121" i="4"/>
  <c r="I120" i="4"/>
  <c r="C120" i="4"/>
  <c r="B120" i="4"/>
  <c r="I119" i="4"/>
  <c r="C119" i="4"/>
  <c r="B119" i="4"/>
  <c r="I118" i="4"/>
  <c r="C118" i="4"/>
  <c r="B118" i="4"/>
  <c r="I117" i="4"/>
  <c r="C117" i="4"/>
  <c r="B117" i="4"/>
  <c r="I116" i="4"/>
  <c r="C116" i="4"/>
  <c r="B116" i="4"/>
  <c r="I115" i="4"/>
  <c r="C115" i="4"/>
  <c r="B115" i="4"/>
  <c r="I114" i="4"/>
  <c r="C114" i="4"/>
  <c r="B114" i="4"/>
  <c r="I113" i="4"/>
  <c r="C113" i="4"/>
  <c r="B113" i="4"/>
  <c r="I112" i="4"/>
  <c r="C112" i="4"/>
  <c r="B112" i="4"/>
  <c r="I111" i="4"/>
  <c r="C111" i="4"/>
  <c r="B111" i="4"/>
  <c r="I110" i="4"/>
  <c r="C110" i="4"/>
  <c r="B110" i="4"/>
  <c r="I109" i="4"/>
  <c r="C109" i="4"/>
  <c r="B109" i="4"/>
  <c r="I108" i="4"/>
  <c r="C108" i="4"/>
  <c r="B108" i="4"/>
  <c r="I107" i="4"/>
  <c r="C107" i="4"/>
  <c r="B107" i="4"/>
  <c r="I106" i="4"/>
  <c r="C106" i="4"/>
  <c r="B106" i="4"/>
  <c r="I86" i="4"/>
  <c r="C86" i="4"/>
  <c r="B86" i="4"/>
  <c r="I85" i="4"/>
  <c r="C85" i="4"/>
  <c r="B85" i="4"/>
  <c r="I84" i="4"/>
  <c r="C84" i="4"/>
  <c r="B84" i="4"/>
  <c r="I83" i="4"/>
  <c r="C83" i="4"/>
  <c r="B83" i="4"/>
  <c r="I82" i="4"/>
  <c r="C82" i="4"/>
  <c r="B82" i="4"/>
  <c r="I81" i="4"/>
  <c r="C81" i="4"/>
  <c r="B81" i="4"/>
  <c r="I80" i="4"/>
  <c r="C80" i="4"/>
  <c r="B80" i="4"/>
  <c r="I79" i="4"/>
  <c r="C79" i="4"/>
  <c r="B79" i="4"/>
  <c r="I78" i="4"/>
  <c r="C78" i="4"/>
  <c r="B78" i="4"/>
  <c r="I77" i="4"/>
  <c r="C77" i="4"/>
  <c r="B77" i="4"/>
  <c r="I76" i="4"/>
  <c r="C76" i="4"/>
  <c r="B76" i="4"/>
  <c r="I75" i="4"/>
  <c r="C75" i="4"/>
  <c r="B75" i="4"/>
  <c r="I74" i="4"/>
  <c r="C74" i="4"/>
  <c r="B74" i="4"/>
  <c r="I73" i="4"/>
  <c r="C73" i="4"/>
  <c r="B73" i="4"/>
  <c r="I72" i="4"/>
  <c r="C72" i="4"/>
  <c r="B72" i="4"/>
  <c r="I71" i="4"/>
  <c r="C71" i="4"/>
  <c r="B71" i="4"/>
  <c r="I70" i="4"/>
  <c r="C70" i="4"/>
  <c r="B70" i="4"/>
  <c r="I69" i="4"/>
  <c r="C69" i="4"/>
  <c r="B69" i="4"/>
  <c r="I68" i="4"/>
  <c r="C68" i="4"/>
  <c r="B68" i="4"/>
  <c r="I67" i="4"/>
  <c r="C67" i="4"/>
  <c r="B67" i="4"/>
  <c r="I66" i="4"/>
  <c r="C66" i="4"/>
  <c r="B66" i="4"/>
  <c r="I65" i="4"/>
  <c r="C65" i="4"/>
  <c r="B65" i="4"/>
  <c r="I64" i="4"/>
  <c r="C64" i="4"/>
  <c r="B64" i="4"/>
  <c r="I63" i="4"/>
  <c r="C63" i="4"/>
  <c r="B63" i="4"/>
  <c r="I62" i="4"/>
  <c r="C62" i="4"/>
  <c r="B62" i="4"/>
  <c r="I61" i="4"/>
  <c r="C61" i="4"/>
  <c r="B61" i="4"/>
  <c r="P51" i="4"/>
  <c r="P96" i="4"/>
  <c r="P103" i="4"/>
  <c r="P102" i="4"/>
  <c r="P101" i="4"/>
  <c r="P100" i="4"/>
  <c r="P99" i="4"/>
  <c r="P98" i="4"/>
  <c r="P97" i="4"/>
  <c r="P58" i="4"/>
  <c r="P57" i="4"/>
  <c r="P56" i="4"/>
  <c r="P55" i="4"/>
  <c r="P54" i="4"/>
  <c r="P53" i="4"/>
  <c r="P5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M86" i="1"/>
  <c r="L86" i="1"/>
  <c r="J86" i="1"/>
  <c r="M85" i="1"/>
  <c r="L85" i="1"/>
  <c r="J85" i="1"/>
  <c r="M84" i="1"/>
  <c r="L84" i="1"/>
  <c r="J84" i="1"/>
  <c r="M83" i="1"/>
  <c r="L83" i="1"/>
  <c r="J83" i="1"/>
  <c r="M82" i="1"/>
  <c r="L82" i="1"/>
  <c r="J82" i="1"/>
  <c r="M81" i="1"/>
  <c r="L81" i="1"/>
  <c r="J81" i="1"/>
  <c r="M80" i="1"/>
  <c r="L80" i="1"/>
  <c r="J80" i="1"/>
  <c r="M79" i="1"/>
  <c r="L79" i="1"/>
  <c r="J79" i="1"/>
  <c r="M78" i="1"/>
  <c r="L78" i="1"/>
  <c r="J78" i="1"/>
  <c r="M77" i="1"/>
  <c r="L77" i="1"/>
  <c r="J77" i="1"/>
  <c r="M76" i="1"/>
  <c r="L76" i="1"/>
  <c r="J76" i="1"/>
  <c r="M75" i="1"/>
  <c r="L75" i="1"/>
  <c r="J75" i="1"/>
  <c r="M74" i="1"/>
  <c r="L74" i="1"/>
  <c r="J74" i="1"/>
  <c r="M73" i="1"/>
  <c r="L73" i="1"/>
  <c r="J73" i="1"/>
  <c r="M72" i="1"/>
  <c r="L72" i="1"/>
  <c r="J72" i="1"/>
  <c r="M71" i="1"/>
  <c r="L71" i="1"/>
  <c r="J71" i="1"/>
  <c r="M70" i="1"/>
  <c r="L70" i="1"/>
  <c r="J70" i="1"/>
  <c r="M69" i="1"/>
  <c r="L69" i="1"/>
  <c r="J69" i="1"/>
  <c r="M68" i="1"/>
  <c r="L68" i="1"/>
  <c r="J68" i="1"/>
  <c r="M67" i="1"/>
  <c r="L67" i="1"/>
  <c r="J67" i="1"/>
  <c r="M66" i="1"/>
  <c r="L66" i="1"/>
  <c r="J66" i="1"/>
  <c r="M65" i="1"/>
  <c r="L65" i="1"/>
  <c r="J65" i="1"/>
  <c r="M64" i="1"/>
  <c r="L64" i="1"/>
  <c r="J64" i="1"/>
  <c r="M63" i="1"/>
  <c r="L63" i="1"/>
  <c r="J63" i="1"/>
  <c r="M62" i="1"/>
  <c r="L62" i="1"/>
  <c r="J62" i="1"/>
  <c r="M61" i="1"/>
  <c r="L61" i="1"/>
  <c r="J61" i="1"/>
  <c r="R42" i="2"/>
  <c r="K42" i="2"/>
  <c r="C42" i="2"/>
  <c r="R41" i="2"/>
  <c r="T40" i="2"/>
  <c r="R40" i="2"/>
  <c r="R39" i="2"/>
  <c r="R38" i="2"/>
  <c r="N34" i="2"/>
  <c r="K34" i="2"/>
  <c r="I34" i="2"/>
  <c r="S32" i="2"/>
  <c r="S31" i="2"/>
  <c r="S30" i="2"/>
  <c r="S29" i="2"/>
  <c r="S28" i="2"/>
  <c r="S27" i="2"/>
  <c r="R42" i="3"/>
  <c r="K42" i="3"/>
  <c r="C42" i="3"/>
  <c r="R41" i="3"/>
  <c r="T40" i="3"/>
  <c r="R40" i="3"/>
  <c r="R39" i="3"/>
  <c r="R38" i="3"/>
  <c r="N34" i="3"/>
  <c r="K34" i="3"/>
  <c r="I34" i="3"/>
  <c r="S32" i="3"/>
  <c r="S31" i="3"/>
  <c r="S30" i="3"/>
  <c r="S29" i="3"/>
  <c r="S28" i="3"/>
  <c r="S27" i="3"/>
  <c r="W133" i="8" l="1"/>
  <c r="W88" i="8"/>
  <c r="U87" i="8"/>
  <c r="U43" i="8"/>
  <c r="U132" i="8"/>
  <c r="I135" i="8"/>
  <c r="I90" i="8"/>
  <c r="O87" i="8"/>
  <c r="S42" i="8"/>
  <c r="O132" i="8"/>
  <c r="O132" i="4"/>
  <c r="W87" i="4"/>
  <c r="W132" i="4"/>
  <c r="W88" i="4"/>
  <c r="I45" i="1"/>
  <c r="I45" i="4"/>
  <c r="S42" i="4"/>
  <c r="U42" i="4"/>
  <c r="L13" i="3"/>
  <c r="L38" i="3" s="1"/>
  <c r="R43" i="4"/>
  <c r="R87" i="1"/>
  <c r="U42" i="1"/>
  <c r="U43" i="1" s="1"/>
  <c r="R43" i="1"/>
  <c r="O21" i="1"/>
  <c r="S87" i="8" l="1"/>
  <c r="S43" i="8"/>
  <c r="S132" i="8"/>
  <c r="U133" i="8"/>
  <c r="U88" i="8"/>
  <c r="U132" i="4"/>
  <c r="U87" i="4"/>
  <c r="S132" i="4"/>
  <c r="S87" i="4"/>
  <c r="I90" i="1"/>
  <c r="I135" i="1"/>
  <c r="U43" i="4"/>
  <c r="S43" i="4"/>
  <c r="I135" i="4"/>
  <c r="I90" i="4"/>
  <c r="R88" i="1"/>
  <c r="R133" i="1"/>
  <c r="O66" i="1"/>
  <c r="O43" i="8" l="1"/>
  <c r="S133" i="8"/>
  <c r="S88" i="8"/>
  <c r="U133" i="4"/>
  <c r="U88" i="4"/>
  <c r="S133" i="4"/>
  <c r="S88" i="4"/>
  <c r="O43" i="4"/>
  <c r="V94" i="4"/>
  <c r="T94" i="4"/>
  <c r="R94" i="4"/>
  <c r="Q94" i="4"/>
  <c r="V49" i="4"/>
  <c r="T49" i="4"/>
  <c r="R49" i="4"/>
  <c r="Q49" i="4"/>
  <c r="O133" i="8" l="1"/>
  <c r="O88" i="8"/>
  <c r="O44" i="8"/>
  <c r="O133" i="4"/>
  <c r="O88" i="4"/>
  <c r="L15" i="3"/>
  <c r="L40" i="3" s="1"/>
  <c r="O44" i="4"/>
  <c r="O16" i="1"/>
  <c r="O134" i="8" l="1"/>
  <c r="O89" i="8"/>
  <c r="O89" i="4"/>
  <c r="O134" i="4"/>
  <c r="L17" i="3"/>
  <c r="L42" i="3" s="1"/>
  <c r="O61" i="1"/>
  <c r="O17" i="1" l="1"/>
  <c r="O107" i="1" l="1"/>
  <c r="O62" i="1"/>
  <c r="O41" i="1" l="1"/>
  <c r="O40" i="1"/>
  <c r="O39" i="1"/>
  <c r="O129" i="1" s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0" i="1"/>
  <c r="O19" i="1"/>
  <c r="O18" i="1"/>
  <c r="O108" i="1" l="1"/>
  <c r="O42" i="1"/>
  <c r="O109" i="1"/>
  <c r="O86" i="1"/>
  <c r="O63" i="1"/>
  <c r="O79" i="1"/>
  <c r="O65" i="1"/>
  <c r="O69" i="1"/>
  <c r="O74" i="1"/>
  <c r="O76" i="1"/>
  <c r="O71" i="1"/>
  <c r="O75" i="1"/>
  <c r="O64" i="1"/>
  <c r="O77" i="1"/>
  <c r="O78" i="1"/>
  <c r="O67" i="1"/>
  <c r="O68" i="1"/>
  <c r="O80" i="1"/>
  <c r="O81" i="1"/>
  <c r="O70" i="1"/>
  <c r="O82" i="1"/>
  <c r="O83" i="1"/>
  <c r="O72" i="1"/>
  <c r="O84" i="1"/>
  <c r="O73" i="1"/>
  <c r="O85" i="1"/>
  <c r="S42" i="1" l="1"/>
  <c r="S43" i="1" s="1"/>
  <c r="O43" i="1" s="1"/>
  <c r="O44" i="1" s="1"/>
  <c r="W132" i="1"/>
  <c r="W87" i="1"/>
  <c r="O87" i="1"/>
  <c r="L13" i="2"/>
  <c r="O132" i="1"/>
  <c r="W133" i="1" l="1"/>
  <c r="W88" i="1"/>
  <c r="U132" i="1"/>
  <c r="U87" i="1"/>
  <c r="S132" i="1"/>
  <c r="S87" i="1"/>
  <c r="L38" i="2"/>
  <c r="U133" i="1" l="1"/>
  <c r="U88" i="1"/>
  <c r="S133" i="1"/>
  <c r="S88" i="1"/>
  <c r="O133" i="1" l="1"/>
  <c r="O88" i="1"/>
  <c r="L15" i="2"/>
  <c r="O134" i="1" l="1"/>
  <c r="O89" i="1"/>
  <c r="L40" i="2"/>
  <c r="L17" i="2"/>
  <c r="L4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agatsuma</author>
  </authors>
  <commentList>
    <comment ref="AD2" authorId="0" shapeId="0" xr:uid="{8CDC4C80-6BD1-4B0A-BA71-D3F9AA1CCA89}">
      <text>
        <r>
          <rPr>
            <b/>
            <sz val="9"/>
            <color indexed="81"/>
            <rFont val="MS P ゴシック"/>
            <family val="3"/>
            <charset val="128"/>
          </rPr>
          <t>法改正の都度
変更してください</t>
        </r>
      </text>
    </comment>
    <comment ref="AD3" authorId="0" shapeId="0" xr:uid="{29167EEF-1900-4786-AAA5-7DF1CDF5998D}">
      <text>
        <r>
          <rPr>
            <b/>
            <sz val="9"/>
            <color indexed="81"/>
            <rFont val="MS P ゴシック"/>
            <family val="3"/>
            <charset val="128"/>
          </rPr>
          <t>法改正の都度
変更してください</t>
        </r>
      </text>
    </comment>
    <comment ref="R15" authorId="0" shapeId="0" xr:uid="{B13856E7-2DF0-4AA3-8C73-26F3FAC2245B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プルダウンよりお選びください</t>
        </r>
      </text>
    </comment>
    <comment ref="C17" authorId="0" shapeId="0" xr:uid="{E18DD765-E015-4007-B6D6-14ED4F6561C7}">
      <text>
        <r>
          <rPr>
            <b/>
            <sz val="9"/>
            <color indexed="81"/>
            <rFont val="MS P ゴシック"/>
            <family val="3"/>
            <charset val="128"/>
          </rPr>
          <t>明細書の枚数を
記入してください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agatsuma</author>
  </authors>
  <commentList>
    <comment ref="AB2" authorId="0" shapeId="0" xr:uid="{B0D8D63C-6BE8-4DF9-A0C8-3918FD5D282A}">
      <text>
        <r>
          <rPr>
            <b/>
            <sz val="9"/>
            <color indexed="81"/>
            <rFont val="MS P ゴシック"/>
            <family val="3"/>
            <charset val="128"/>
          </rPr>
          <t>法改正の都度
変更してください</t>
        </r>
      </text>
    </comment>
    <comment ref="AB3" authorId="0" shapeId="0" xr:uid="{B3D16A17-7F32-4D18-BB42-82F1F8E84BD0}">
      <text>
        <r>
          <rPr>
            <b/>
            <sz val="9"/>
            <color indexed="81"/>
            <rFont val="MS P ゴシック"/>
            <family val="3"/>
            <charset val="128"/>
          </rPr>
          <t>法改正の都度
変更してください</t>
        </r>
      </text>
    </comment>
    <comment ref="D11" authorId="0" shapeId="0" xr:uid="{2DCD8C3A-C764-4F4C-9C4F-0F153848D163}">
      <text>
        <r>
          <rPr>
            <b/>
            <sz val="9"/>
            <color indexed="81"/>
            <rFont val="MS P ゴシック"/>
            <family val="3"/>
            <charset val="128"/>
          </rPr>
          <t>ニューズ産業の
発注(依頼)者名を
記入してください</t>
        </r>
      </text>
    </comment>
    <comment ref="H11" authorId="0" shapeId="0" xr:uid="{20984683-3B25-47A9-BDE3-EA5C428BF68F}">
      <text>
        <r>
          <rPr>
            <b/>
            <sz val="9"/>
            <color indexed="81"/>
            <rFont val="MS P ゴシック"/>
            <family val="3"/>
            <charset val="128"/>
          </rPr>
          <t>空欄(弊社使用)</t>
        </r>
      </text>
    </comment>
    <comment ref="I16" authorId="0" shapeId="0" xr:uid="{ECE0A4BB-9BE5-4981-86B1-D07509606B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17" authorId="0" shapeId="0" xr:uid="{667B429E-2C8B-4F35-91CB-152ECC9FC4C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18" authorId="0" shapeId="0" xr:uid="{295A3FB9-2134-4AC1-8FF4-5C10FE7906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19" authorId="0" shapeId="0" xr:uid="{7267DF2B-2D75-4F10-B5F2-72A80703BA3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0" authorId="0" shapeId="0" xr:uid="{4FDEDB11-1AE8-492B-84C3-898A52E1AC5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1" authorId="0" shapeId="0" xr:uid="{C099CD1D-102A-4C96-A7C1-A9C1D92BED7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2" authorId="0" shapeId="0" xr:uid="{FFE5DD96-EE65-47F1-934C-95FD2746537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3" authorId="0" shapeId="0" xr:uid="{E8EFB72E-AB22-4FDF-BB9F-55B35635B51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4" authorId="0" shapeId="0" xr:uid="{3336E045-0C60-45B0-A827-B99DBAC5100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5" authorId="0" shapeId="0" xr:uid="{F654592A-DACB-45AB-A20A-B52360F083B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6" authorId="0" shapeId="0" xr:uid="{8921A115-7EF4-4111-AD4E-036925A5094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7" authorId="0" shapeId="0" xr:uid="{6293CB65-2046-4CE2-BC0D-137B2A8ACE2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8" authorId="0" shapeId="0" xr:uid="{AEB36055-AEBC-4988-A9E3-C58BA46F159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9" authorId="0" shapeId="0" xr:uid="{6B6B6D4E-2718-4F2E-B17F-02C46C457D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0" authorId="0" shapeId="0" xr:uid="{59164790-D657-42BE-9200-501311D260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1" authorId="0" shapeId="0" xr:uid="{9C493364-4D9C-4C3C-8878-0204D4819A0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2" authorId="0" shapeId="0" xr:uid="{CFA47AAD-E350-4A02-A084-904514BFF8F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3" authorId="0" shapeId="0" xr:uid="{7309BA95-B2FD-4296-8324-F1CBAB5C4F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4" authorId="0" shapeId="0" xr:uid="{E9FD84FD-147A-49EE-93E3-083B31CAE8A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5" authorId="0" shapeId="0" xr:uid="{3EEEF346-46C5-482D-8340-EBF435FC9F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6" authorId="0" shapeId="0" xr:uid="{6D755F5C-A0E6-494C-BF1C-85AFC85AC4E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7" authorId="0" shapeId="0" xr:uid="{B8596626-2C66-4D9B-B3F3-A872094E6D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8" authorId="0" shapeId="0" xr:uid="{2D47F59C-060B-48A5-A6FC-143D785EA98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9" authorId="0" shapeId="0" xr:uid="{5F2E2602-E50B-4D81-A8E9-040E68E9A1A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40" authorId="0" shapeId="0" xr:uid="{4B077BF2-5004-44CC-82B4-764828BA617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41" authorId="0" shapeId="0" xr:uid="{5D4AD14B-917A-4003-864F-211B0B608BC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agatsuma</author>
  </authors>
  <commentList>
    <comment ref="AD2" authorId="0" shapeId="0" xr:uid="{B77EB1CC-A6ED-4A60-BF24-F1813114563A}">
      <text>
        <r>
          <rPr>
            <b/>
            <sz val="9"/>
            <color indexed="81"/>
            <rFont val="MS P ゴシック"/>
            <family val="3"/>
            <charset val="128"/>
          </rPr>
          <t>法改正の都度
変更してください</t>
        </r>
      </text>
    </comment>
    <comment ref="AD3" authorId="0" shapeId="0" xr:uid="{B4F9E8AA-5BAA-4D68-B564-DC9A5F6DDB57}">
      <text>
        <r>
          <rPr>
            <b/>
            <sz val="9"/>
            <color indexed="81"/>
            <rFont val="MS P ゴシック"/>
            <family val="3"/>
            <charset val="128"/>
          </rPr>
          <t>法改正の都度
変更してください</t>
        </r>
      </text>
    </comment>
    <comment ref="R15" authorId="0" shapeId="0" xr:uid="{8C92617E-A75F-4402-A4DF-3F727245BC4B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プルダウンよりお選びください</t>
        </r>
      </text>
    </comment>
    <comment ref="C17" authorId="0" shapeId="0" xr:uid="{3773FF03-38FD-4148-AF15-F77473EAB29A}">
      <text>
        <r>
          <rPr>
            <b/>
            <sz val="9"/>
            <color indexed="81"/>
            <rFont val="MS P ゴシック"/>
            <family val="3"/>
            <charset val="128"/>
          </rPr>
          <t>明細書の枚数を
記入してください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agatsuma</author>
  </authors>
  <commentList>
    <comment ref="AB2" authorId="0" shapeId="0" xr:uid="{E5135C5A-65F8-4397-9982-9190380F90F3}">
      <text>
        <r>
          <rPr>
            <b/>
            <sz val="9"/>
            <color indexed="81"/>
            <rFont val="MS P ゴシック"/>
            <family val="3"/>
            <charset val="128"/>
          </rPr>
          <t>法改正の都度
変更してください</t>
        </r>
      </text>
    </comment>
    <comment ref="AB3" authorId="0" shapeId="0" xr:uid="{8033493D-9E1B-4C49-A9F0-9DC13F225C42}">
      <text>
        <r>
          <rPr>
            <b/>
            <sz val="9"/>
            <color indexed="81"/>
            <rFont val="MS P ゴシック"/>
            <family val="3"/>
            <charset val="128"/>
          </rPr>
          <t>法改正の都度
変更してください</t>
        </r>
      </text>
    </comment>
    <comment ref="D11" authorId="0" shapeId="0" xr:uid="{82B83C79-799A-4ED5-8482-1A11BE707AEE}">
      <text>
        <r>
          <rPr>
            <b/>
            <sz val="9"/>
            <color indexed="81"/>
            <rFont val="MS P ゴシック"/>
            <family val="3"/>
            <charset val="128"/>
          </rPr>
          <t>ニューズ産業の
発注(依頼)者名を
記入してください</t>
        </r>
      </text>
    </comment>
    <comment ref="H11" authorId="0" shapeId="0" xr:uid="{ADB0A3ED-0685-41C2-A05B-AA11F76C70B0}">
      <text>
        <r>
          <rPr>
            <b/>
            <sz val="9"/>
            <color indexed="81"/>
            <rFont val="MS P ゴシック"/>
            <family val="3"/>
            <charset val="128"/>
          </rPr>
          <t>空欄(弊社使用)</t>
        </r>
      </text>
    </comment>
    <comment ref="I16" authorId="0" shapeId="0" xr:uid="{E9C7F32A-E349-4F03-8D23-3D5AD219FC5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17" authorId="0" shapeId="0" xr:uid="{06BD9FB6-0E53-410D-ACCA-3527A71AAD4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18" authorId="0" shapeId="0" xr:uid="{B6F039CB-4612-461B-9426-C2DDAE71A0C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19" authorId="0" shapeId="0" xr:uid="{E6BBAB57-0F02-4F1C-B587-C59CF399A1B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0" authorId="0" shapeId="0" xr:uid="{75CAB63E-027E-4BC7-BEBC-8F8248C4D6D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1" authorId="0" shapeId="0" xr:uid="{5C0F83C4-3FCA-4E87-9EED-93AE03E89DA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2" authorId="0" shapeId="0" xr:uid="{20403A51-2CA5-4028-A76C-7F30A9D2CBF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3" authorId="0" shapeId="0" xr:uid="{28F481D0-7686-429C-8756-7286C050BDD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4" authorId="0" shapeId="0" xr:uid="{A108B00D-78C1-46B3-9A65-B409CF768D3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5" authorId="0" shapeId="0" xr:uid="{041AA2A8-A24C-4DEF-BE20-89B92C138D4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6" authorId="0" shapeId="0" xr:uid="{8A190580-051B-4EBD-801B-CA7FC9795E8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7" authorId="0" shapeId="0" xr:uid="{17F2BC48-8491-4CF4-880B-9EAEE124888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8" authorId="0" shapeId="0" xr:uid="{301139F1-5A9B-45F6-8BE0-45D52FB1E26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9" authorId="0" shapeId="0" xr:uid="{308F44E7-DE58-41F3-AB65-45B98CCED6C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0" authorId="0" shapeId="0" xr:uid="{9A79FFF9-284A-4C18-A025-7AF32BEA5F7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1" authorId="0" shapeId="0" xr:uid="{C167349F-5BCF-4192-B51E-869BA0654F6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2" authorId="0" shapeId="0" xr:uid="{5E82C4B5-5841-4490-9C79-B231E5F875A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3" authorId="0" shapeId="0" xr:uid="{DE43845B-2284-4D82-89EE-7F230903FB8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4" authorId="0" shapeId="0" xr:uid="{12D86929-384C-4D5C-80A3-438F0D051EC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5" authorId="0" shapeId="0" xr:uid="{52D34C26-3CB4-4441-B809-8908F4C9914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6" authorId="0" shapeId="0" xr:uid="{48377DCE-25E3-4CCF-AB48-0ED90B4A04A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7" authorId="0" shapeId="0" xr:uid="{1DE41A31-3CAF-49AB-8EE7-467555971B3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8" authorId="0" shapeId="0" xr:uid="{6DB95A36-B9DA-4AC2-B11C-75B53474DA6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9" authorId="0" shapeId="0" xr:uid="{CAD21813-D9AA-4CEF-BBC6-1E7295C5757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40" authorId="0" shapeId="0" xr:uid="{4FD33DB6-AE1A-4DF5-A96C-9AFD45EF840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41" authorId="0" shapeId="0" xr:uid="{1EC4AB6E-6793-4730-A264-676CB9DF5C9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agatsuma</author>
  </authors>
  <commentList>
    <comment ref="AB2" authorId="0" shapeId="0" xr:uid="{981D771F-6033-4BE7-9E23-0BFD7F34B69A}">
      <text>
        <r>
          <rPr>
            <b/>
            <sz val="9"/>
            <color indexed="81"/>
            <rFont val="MS P ゴシック"/>
            <family val="3"/>
            <charset val="128"/>
          </rPr>
          <t>法改正の都度
変更してください</t>
        </r>
      </text>
    </comment>
    <comment ref="AB3" authorId="0" shapeId="0" xr:uid="{FA7FE312-8D64-47F3-9094-ACCE6BD6BA82}">
      <text>
        <r>
          <rPr>
            <b/>
            <sz val="9"/>
            <color indexed="81"/>
            <rFont val="MS P ゴシック"/>
            <family val="3"/>
            <charset val="128"/>
          </rPr>
          <t>法改正の都度
変更してください</t>
        </r>
      </text>
    </comment>
    <comment ref="D11" authorId="0" shapeId="0" xr:uid="{98E310D9-29F8-4835-9849-1C14B558E754}">
      <text>
        <r>
          <rPr>
            <b/>
            <sz val="9"/>
            <color indexed="81"/>
            <rFont val="MS P ゴシック"/>
            <family val="3"/>
            <charset val="128"/>
          </rPr>
          <t>ニューズ産業の
発注(依頼)者名を
記入してください</t>
        </r>
      </text>
    </comment>
    <comment ref="H11" authorId="0" shapeId="0" xr:uid="{E6EE50D2-8FCE-4FE6-9AEA-EACAF92E42CF}">
      <text>
        <r>
          <rPr>
            <b/>
            <sz val="9"/>
            <color indexed="81"/>
            <rFont val="MS P ゴシック"/>
            <family val="3"/>
            <charset val="128"/>
          </rPr>
          <t>空欄(弊社使用)</t>
        </r>
      </text>
    </comment>
    <comment ref="I16" authorId="0" shapeId="0" xr:uid="{B964E0D1-E682-4A69-98A6-BC73173E182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17" authorId="0" shapeId="0" xr:uid="{86CE433B-7472-490E-B120-7903E736E39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18" authorId="0" shapeId="0" xr:uid="{EE79FA03-0F06-4DC2-874B-B9D43703ACD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19" authorId="0" shapeId="0" xr:uid="{34D14B7F-109E-43F0-94B8-96CC55480C0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0" authorId="0" shapeId="0" xr:uid="{DD582A04-243D-4C75-BD9C-B94C6A69F16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1" authorId="0" shapeId="0" xr:uid="{CCBAE594-2BC7-405D-A1A9-F42C2EA4693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2" authorId="0" shapeId="0" xr:uid="{01C6CAA5-F28D-4769-BC76-72A9EA1079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3" authorId="0" shapeId="0" xr:uid="{27CCA8F9-0423-4ED9-BDCC-0B039AAEF24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4" authorId="0" shapeId="0" xr:uid="{A2DB8B13-C418-41D4-9E64-5466F385113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5" authorId="0" shapeId="0" xr:uid="{97DFFCAD-A15C-42AE-B843-B7A66CE06C0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6" authorId="0" shapeId="0" xr:uid="{A9E19A01-E117-41A0-ABC5-2C61CBD73FC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7" authorId="0" shapeId="0" xr:uid="{3257DC8A-2E98-4DFB-86C1-56F859B5A53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8" authorId="0" shapeId="0" xr:uid="{55A3F6F8-2446-472F-B39C-C040204294A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29" authorId="0" shapeId="0" xr:uid="{3CE1DD07-BF43-4B17-A154-63668FFB119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0" authorId="0" shapeId="0" xr:uid="{7CA287F8-A919-4BCF-A7DC-100068E6A55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1" authorId="0" shapeId="0" xr:uid="{F4F30EEE-E53A-48A0-A68B-9254160BB1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2" authorId="0" shapeId="0" xr:uid="{7C8B8664-3FAB-45F8-93F7-072C8355549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3" authorId="0" shapeId="0" xr:uid="{1193C673-27C6-4D9D-A3E1-7D21652C712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4" authorId="0" shapeId="0" xr:uid="{4AA15C78-DC2A-4551-BB3F-9AD77126115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5" authorId="0" shapeId="0" xr:uid="{2167902B-3056-4F2B-8F5B-C231A2C95C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6" authorId="0" shapeId="0" xr:uid="{341AC1DD-E623-44CB-9CD1-4B1298CFE96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7" authorId="0" shapeId="0" xr:uid="{C5BCCFBB-5406-45C7-A160-AE7229C2C6E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8" authorId="0" shapeId="0" xr:uid="{4ED906F6-57BD-4E81-B31F-C31C73201B6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39" authorId="0" shapeId="0" xr:uid="{AE4F527B-F400-43C6-9FDA-EACD5F875F7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40" authorId="0" shapeId="0" xr:uid="{B15F8649-C7CD-4C41-A94F-8C709202A23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  <comment ref="I41" authorId="0" shapeId="0" xr:uid="{C420C237-25AB-4041-9981-1E73DF0AE88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軽減税率対象品目のみ「※」選択</t>
        </r>
      </text>
    </comment>
  </commentList>
</comments>
</file>

<file path=xl/sharedStrings.xml><?xml version="1.0" encoding="utf-8"?>
<sst xmlns="http://schemas.openxmlformats.org/spreadsheetml/2006/main" count="426" uniqueCount="76">
  <si>
    <t>請求書</t>
    <rPh sb="0" eb="3">
      <t>セイキュウショ</t>
    </rPh>
    <phoneticPr fontId="1"/>
  </si>
  <si>
    <t>（業者控）</t>
    <rPh sb="1" eb="3">
      <t>ギョウシャ</t>
    </rPh>
    <rPh sb="3" eb="4">
      <t>ヒカ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</si>
  <si>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</si>
  <si>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</si>
  <si>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</si>
  <si>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ニューズ産業株式会社</t>
    <rPh sb="4" eb="10">
      <t>サンギョウカブシキガイシャ</t>
    </rPh>
    <phoneticPr fontId="1"/>
  </si>
  <si>
    <t>下記の通り請求いたします</t>
    <rPh sb="0" eb="2">
      <t>カキ</t>
    </rPh>
    <rPh sb="3" eb="4">
      <t>トオ</t>
    </rPh>
    <rPh sb="5" eb="7">
      <t>セイキュウ</t>
    </rPh>
    <phoneticPr fontId="1"/>
  </si>
  <si>
    <t>①</t>
    <phoneticPr fontId="1"/>
  </si>
  <si>
    <t>御 中</t>
    <rPh sb="0" eb="1">
      <t>オ</t>
    </rPh>
    <rPh sb="2" eb="3">
      <t>ナカ</t>
    </rPh>
    <phoneticPr fontId="1"/>
  </si>
  <si>
    <t>㊞</t>
    <phoneticPr fontId="1"/>
  </si>
  <si>
    <t>担当者名</t>
    <rPh sb="0" eb="3">
      <t>タントウシャ</t>
    </rPh>
    <rPh sb="3" eb="4">
      <t>メイ</t>
    </rPh>
    <phoneticPr fontId="1"/>
  </si>
  <si>
    <t>月日</t>
    <rPh sb="0" eb="2">
      <t>ガッピ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</si>
  <si>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</si>
  <si>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</si>
  <si>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</si>
  <si>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</si>
  <si>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</si>
  <si>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件名・場所・工事番号</t>
    <rPh sb="0" eb="2">
      <t>ケンメイ</t>
    </rPh>
    <rPh sb="3" eb="5">
      <t>バショ</t>
    </rPh>
    <rPh sb="6" eb="8">
      <t>コウジ</t>
    </rPh>
    <rPh sb="8" eb="10">
      <t>バンゴウ</t>
    </rPh>
    <phoneticPr fontId="1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</si>
  <si>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1"/>
  </si>
  <si>
    <t>消　費　税　額</t>
    <rPh sb="0" eb="1">
      <t>ショウ</t>
    </rPh>
    <rPh sb="2" eb="3">
      <t>ヒ</t>
    </rPh>
    <rPh sb="4" eb="5">
      <t>ゼイ</t>
    </rPh>
    <rPh sb="6" eb="7">
      <t>ガク</t>
    </rPh>
    <phoneticPr fontId="1"/>
  </si>
  <si>
    <t>小　　　　　　計</t>
    <rPh sb="0" eb="1">
      <t>ショウ</t>
    </rPh>
    <rPh sb="7" eb="8">
      <t>ケイ</t>
    </rPh>
    <phoneticPr fontId="1"/>
  </si>
  <si>
    <t>消費税率</t>
    <rPh sb="0" eb="3">
      <t>ショウヒゼイ</t>
    </rPh>
    <rPh sb="3" eb="4">
      <t>リツ</t>
    </rPh>
    <phoneticPr fontId="1"/>
  </si>
  <si>
    <t>②</t>
    <phoneticPr fontId="1"/>
  </si>
  <si>
    <t>（担当者用）</t>
    <rPh sb="1" eb="5">
      <t>タントウシャヨウ</t>
    </rPh>
    <phoneticPr fontId="1"/>
  </si>
  <si>
    <t>③</t>
    <phoneticPr fontId="1"/>
  </si>
  <si>
    <t>（経理用）</t>
    <rPh sb="1" eb="3">
      <t>ケイリ</t>
    </rPh>
    <rPh sb="3" eb="4">
      <t>ヨウ</t>
    </rPh>
    <phoneticPr fontId="1"/>
  </si>
  <si>
    <t>合計請求書</t>
    <rPh sb="0" eb="2">
      <t>ゴウケイ</t>
    </rPh>
    <rPh sb="2" eb="5">
      <t>セイキュウショ</t>
    </rPh>
    <phoneticPr fontId="1"/>
  </si>
  <si>
    <t>請求者</t>
    <rPh sb="0" eb="3">
      <t>セイキュウシャ</t>
    </rPh>
    <phoneticPr fontId="1"/>
  </si>
  <si>
    <t>月分</t>
    <rPh sb="0" eb="1">
      <t>ガツ</t>
    </rPh>
    <rPh sb="1" eb="2">
      <t>ブン</t>
    </rPh>
    <phoneticPr fontId="1"/>
  </si>
  <si>
    <t>振込先銀行名</t>
    <rPh sb="0" eb="3">
      <t>フリコミサキ</t>
    </rPh>
    <rPh sb="3" eb="6">
      <t>ギンコウメイ</t>
    </rPh>
    <phoneticPr fontId="1"/>
  </si>
  <si>
    <t>枚</t>
    <rPh sb="0" eb="1">
      <t>マイ</t>
    </rPh>
    <phoneticPr fontId="1"/>
  </si>
  <si>
    <t>合計消費税額</t>
    <rPh sb="0" eb="2">
      <t>ゴウケイ</t>
    </rPh>
    <rPh sb="2" eb="5">
      <t>ショウヒゼイ</t>
    </rPh>
    <rPh sb="5" eb="6">
      <t>ガク</t>
    </rPh>
    <phoneticPr fontId="1"/>
  </si>
  <si>
    <t>合計請求金額</t>
    <rPh sb="0" eb="2">
      <t>ゴウケイ</t>
    </rPh>
    <rPh sb="2" eb="4">
      <t>セイキュウ</t>
    </rPh>
    <rPh sb="4" eb="6">
      <t>キンガク</t>
    </rPh>
    <phoneticPr fontId="1"/>
  </si>
  <si>
    <t>合計</t>
    <rPh sb="0" eb="2">
      <t>ゴウケイ</t>
    </rPh>
    <phoneticPr fontId="1"/>
  </si>
  <si>
    <t>注</t>
    <rPh sb="0" eb="1">
      <t>チュウ</t>
    </rPh>
    <phoneticPr fontId="1"/>
  </si>
  <si>
    <t>1.</t>
    <phoneticPr fontId="1"/>
  </si>
  <si>
    <t>2.</t>
    <phoneticPr fontId="1"/>
  </si>
  <si>
    <t>入力</t>
    <rPh sb="0" eb="2">
      <t>ニュウリョク</t>
    </rPh>
    <phoneticPr fontId="1"/>
  </si>
  <si>
    <t>経理</t>
    <rPh sb="0" eb="2">
      <t>ケイリ</t>
    </rPh>
    <phoneticPr fontId="1"/>
  </si>
  <si>
    <t>￥</t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</si>
  <si>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</si>
  <si>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</si>
  <si>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年</t>
  </si>
  <si>
    <t>巻</t>
  </si>
  <si>
    <t>毎月末日締切、翌月５日迄に必着。</t>
    <rPh sb="0" eb="2">
      <t>マイツキ</t>
    </rPh>
    <rPh sb="2" eb="4">
      <t>マツジツ</t>
    </rPh>
    <rPh sb="4" eb="6">
      <t>シメキリ</t>
    </rPh>
    <rPh sb="7" eb="9">
      <t>ヨクゲツ</t>
    </rPh>
    <rPh sb="10" eb="11">
      <t>ニチ</t>
    </rPh>
    <rPh sb="11" eb="12">
      <t>マデ</t>
    </rPh>
    <rPh sb="13" eb="15">
      <t>ヒッチャク</t>
    </rPh>
    <phoneticPr fontId="1"/>
  </si>
  <si>
    <t>合計請求書１枚 ② 、請求書（明細）２枚 ② ③ を提出。</t>
    <rPh sb="0" eb="2">
      <t>ゴウケイ</t>
    </rPh>
    <rPh sb="2" eb="5">
      <t>セイキュウショ</t>
    </rPh>
    <rPh sb="6" eb="7">
      <t>マイ</t>
    </rPh>
    <rPh sb="11" eb="14">
      <t>セイキュウショ</t>
    </rPh>
    <rPh sb="15" eb="17">
      <t>メイサイ</t>
    </rPh>
    <rPh sb="19" eb="20">
      <t>マイ</t>
    </rPh>
    <rPh sb="26" eb="28">
      <t>テイシュツ</t>
    </rPh>
    <phoneticPr fontId="1"/>
  </si>
  <si>
    <t>令和</t>
    <rPh sb="0" eb="2">
      <t>レイワ</t>
    </rPh>
    <phoneticPr fontId="1"/>
  </si>
  <si>
    <t>〒***-****</t>
    <phoneticPr fontId="1"/>
  </si>
  <si>
    <t>0**-***-****</t>
    <phoneticPr fontId="1"/>
  </si>
  <si>
    <t>&lt;件名&gt;○○</t>
    <phoneticPr fontId="1"/>
  </si>
  <si>
    <t>〒</t>
    <phoneticPr fontId="1"/>
  </si>
  <si>
    <t>登録番号</t>
    <rPh sb="0" eb="4">
      <t>トウロクバンゴウ</t>
    </rPh>
    <phoneticPr fontId="1"/>
  </si>
  <si>
    <t>T000000000000</t>
    <phoneticPr fontId="1"/>
  </si>
  <si>
    <t>銀行　支店</t>
    <rPh sb="0" eb="2">
      <t>ギンコウ</t>
    </rPh>
    <phoneticPr fontId="1"/>
  </si>
  <si>
    <t>0000000</t>
    <phoneticPr fontId="1"/>
  </si>
  <si>
    <t>住　　所　</t>
    <rPh sb="0" eb="1">
      <t>ジュウ</t>
    </rPh>
    <rPh sb="3" eb="4">
      <t>ショ</t>
    </rPh>
    <phoneticPr fontId="1"/>
  </si>
  <si>
    <t>東京都**市***丁目**番</t>
    <phoneticPr fontId="1"/>
  </si>
  <si>
    <t>ニューズ産業株式会社　**支店</t>
    <rPh sb="4" eb="10">
      <t>サンギョウカブシキガイシャ</t>
    </rPh>
    <rPh sb="13" eb="15">
      <t>シテン</t>
    </rPh>
    <phoneticPr fontId="1"/>
  </si>
  <si>
    <t>氏　　名　</t>
    <rPh sb="0" eb="1">
      <t>シ</t>
    </rPh>
    <phoneticPr fontId="1"/>
  </si>
  <si>
    <t>支店長　**　**</t>
    <rPh sb="0" eb="3">
      <t>シテンチョウ</t>
    </rPh>
    <phoneticPr fontId="1"/>
  </si>
  <si>
    <t>電　 　話　</t>
    <phoneticPr fontId="1"/>
  </si>
  <si>
    <t>登録番号　</t>
    <phoneticPr fontId="1"/>
  </si>
  <si>
    <t>△△</t>
    <phoneticPr fontId="1"/>
  </si>
  <si>
    <t>&lt;現場名&gt;○○</t>
    <phoneticPr fontId="1"/>
  </si>
  <si>
    <t>本</t>
  </si>
  <si>
    <t>&lt;件名&gt;○○○</t>
    <phoneticPr fontId="1"/>
  </si>
  <si>
    <t>※</t>
  </si>
  <si>
    <t>箱</t>
    <rPh sb="0" eb="1">
      <t>ハコ</t>
    </rPh>
    <phoneticPr fontId="1"/>
  </si>
  <si>
    <t>ﾆｭｰｽﾞｻﾝｷﾞｮｳ(ｶ</t>
    <phoneticPr fontId="1"/>
  </si>
  <si>
    <t>東京都**市***丁目**番</t>
    <rPh sb="5" eb="6">
      <t>シ</t>
    </rPh>
    <phoneticPr fontId="1"/>
  </si>
  <si>
    <t>ニューズ産業株式会社　**支店</t>
    <rPh sb="13" eb="15">
      <t>シテン</t>
    </rPh>
    <phoneticPr fontId="1"/>
  </si>
  <si>
    <t>当座</t>
  </si>
  <si>
    <t>　</t>
  </si>
  <si>
    <t>□□</t>
    <phoneticPr fontId="1"/>
  </si>
  <si>
    <t>****銀行　****支店</t>
    <rPh sb="4" eb="6">
      <t>ギンコウ</t>
    </rPh>
    <phoneticPr fontId="1"/>
  </si>
  <si>
    <t>※軽減税率</t>
    <rPh sb="1" eb="5">
      <t>ケイゲンゼイリツ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</si>
</sst>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.00;\-#,###.00;&quot;&quot;"/>
    <numFmt numFmtId="177" formatCode="m/d;@"/>
    <numFmt numFmtId="178" formatCode="#,###;\-#,###;&quot;&quot;"/>
    <numFmt numFmtId="179" formatCode="#,###_ ;\-#,###_ ;&quot;&quot;"/>
    <numFmt numFmtId="180" formatCode="_ &quot;¥&quot;\ #,##0_ ;_ &quot;¥&quot;\ \-#,##0_ ;_ &quot;¥&quot;*_\ ;_ @_ "/>
    <numFmt numFmtId="181" formatCode="_ &quot;¥&quot;\ #,###\)\ ;_ &quot;¥&quot;\ \-#,###\)\ ;_ &quot;¥&quot;* \)\ "/>
    <numFmt numFmtId="182" formatCode="_ &quot;¥&quot;\ #,###\)\ ;_ &quot;¥&quot;\ \-#,###\)\ ;&quot;&quot;"/>
  </numFmts>
  <fonts count="1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4" xfId="0" applyFont="1" applyBorder="1">
      <alignment vertical="center"/>
    </xf>
    <xf numFmtId="0" fontId="7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7" fontId="6" fillId="0" borderId="36" xfId="0" applyNumberFormat="1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49" fontId="6" fillId="0" borderId="3" xfId="0" applyNumberFormat="1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2" borderId="0" xfId="0" applyFont="1" applyFill="1" applyAlignment="1" applyProtection="1">
      <alignment horizontal="center" vertical="center" shrinkToFit="1"/>
      <protection locked="0"/>
    </xf>
    <xf numFmtId="177" fontId="6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177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177" fontId="6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 shrinkToFit="1"/>
    </xf>
    <xf numFmtId="9" fontId="5" fillId="2" borderId="43" xfId="0" applyNumberFormat="1" applyFont="1" applyFill="1" applyBorder="1" applyAlignment="1" applyProtection="1">
      <alignment horizontal="center" vertical="center"/>
      <protection locked="0"/>
    </xf>
    <xf numFmtId="0" fontId="17" fillId="0" borderId="10" xfId="0" applyFont="1" applyBorder="1" applyAlignment="1">
      <alignment horizontal="right" vertical="center" shrinkToFit="1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10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distributed" vertical="center"/>
    </xf>
    <xf numFmtId="178" fontId="8" fillId="0" borderId="7" xfId="0" applyNumberFormat="1" applyFont="1" applyBorder="1" applyAlignment="1">
      <alignment horizontal="right" vertical="center" indent="1" shrinkToFit="1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Border="1">
      <alignment vertical="center"/>
    </xf>
    <xf numFmtId="178" fontId="8" fillId="2" borderId="7" xfId="0" applyNumberFormat="1" applyFont="1" applyFill="1" applyBorder="1" applyAlignment="1" applyProtection="1">
      <alignment horizontal="right" vertical="center" indent="1" shrinkToFit="1"/>
      <protection locked="0"/>
    </xf>
    <xf numFmtId="0" fontId="6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3" fillId="0" borderId="0" xfId="0" applyFont="1">
      <alignment vertical="center"/>
    </xf>
    <xf numFmtId="0" fontId="7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shrinkToFit="1"/>
    </xf>
    <xf numFmtId="0" fontId="6" fillId="2" borderId="0" xfId="0" applyFont="1" applyFill="1" applyAlignment="1" applyProtection="1">
      <protection locked="0"/>
    </xf>
    <xf numFmtId="49" fontId="6" fillId="2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distributed"/>
    </xf>
    <xf numFmtId="0" fontId="3" fillId="0" borderId="23" xfId="0" applyFont="1" applyBorder="1" applyAlignment="1">
      <alignment horizontal="distributed" vertical="center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4" xfId="0" applyFont="1" applyBorder="1" applyAlignment="1">
      <alignment horizontal="distributed" vertical="center" justifyLastLine="1"/>
    </xf>
    <xf numFmtId="0" fontId="13" fillId="0" borderId="27" xfId="0" applyFont="1" applyBorder="1" applyAlignment="1">
      <alignment horizontal="distributed" vertical="center" justifyLastLine="1"/>
    </xf>
    <xf numFmtId="0" fontId="6" fillId="2" borderId="6" xfId="0" applyFont="1" applyFill="1" applyBorder="1" applyAlignment="1" applyProtection="1">
      <alignment vertical="center" shrinkToFit="1"/>
      <protection locked="0"/>
    </xf>
    <xf numFmtId="0" fontId="6" fillId="2" borderId="7" xfId="0" applyFont="1" applyFill="1" applyBorder="1" applyAlignment="1" applyProtection="1">
      <alignment vertical="center" shrinkToFit="1"/>
      <protection locked="0"/>
    </xf>
    <xf numFmtId="176" fontId="6" fillId="2" borderId="6" xfId="0" applyNumberFormat="1" applyFont="1" applyFill="1" applyBorder="1" applyAlignment="1" applyProtection="1">
      <alignment vertical="center" shrinkToFit="1"/>
      <protection locked="0"/>
    </xf>
    <xf numFmtId="176" fontId="6" fillId="2" borderId="8" xfId="0" applyNumberFormat="1" applyFont="1" applyFill="1" applyBorder="1" applyAlignment="1" applyProtection="1">
      <alignment vertical="center" shrinkToFit="1"/>
      <protection locked="0"/>
    </xf>
    <xf numFmtId="178" fontId="6" fillId="2" borderId="6" xfId="0" applyNumberFormat="1" applyFont="1" applyFill="1" applyBorder="1" applyAlignment="1" applyProtection="1">
      <alignment vertical="center" shrinkToFit="1"/>
      <protection locked="0"/>
    </xf>
    <xf numFmtId="178" fontId="6" fillId="2" borderId="8" xfId="0" applyNumberFormat="1" applyFont="1" applyFill="1" applyBorder="1" applyAlignment="1" applyProtection="1">
      <alignment vertical="center" shrinkToFit="1"/>
      <protection locked="0"/>
    </xf>
    <xf numFmtId="179" fontId="6" fillId="0" borderId="6" xfId="0" applyNumberFormat="1" applyFont="1" applyBorder="1" applyAlignment="1">
      <alignment vertical="center" shrinkToFit="1"/>
    </xf>
    <xf numFmtId="179" fontId="6" fillId="0" borderId="7" xfId="0" applyNumberFormat="1" applyFont="1" applyBorder="1" applyAlignment="1">
      <alignment vertical="center" shrinkToFit="1"/>
    </xf>
    <xf numFmtId="179" fontId="6" fillId="0" borderId="8" xfId="0" applyNumberFormat="1" applyFont="1" applyBorder="1" applyAlignment="1">
      <alignment vertical="center" shrinkToFit="1"/>
    </xf>
    <xf numFmtId="0" fontId="6" fillId="2" borderId="38" xfId="0" applyFont="1" applyFill="1" applyBorder="1" applyAlignment="1" applyProtection="1">
      <alignment vertical="center" shrinkToFit="1"/>
      <protection locked="0"/>
    </xf>
    <xf numFmtId="0" fontId="3" fillId="0" borderId="24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9" xfId="0" applyFont="1" applyFill="1" applyBorder="1" applyAlignment="1" applyProtection="1">
      <alignment vertical="center" shrinkToFit="1"/>
      <protection locked="0"/>
    </xf>
    <xf numFmtId="176" fontId="6" fillId="2" borderId="10" xfId="0" applyNumberFormat="1" applyFont="1" applyFill="1" applyBorder="1" applyAlignment="1" applyProtection="1">
      <alignment vertical="center" shrinkToFit="1"/>
      <protection locked="0"/>
    </xf>
    <xf numFmtId="176" fontId="6" fillId="2" borderId="11" xfId="0" applyNumberFormat="1" applyFont="1" applyFill="1" applyBorder="1" applyAlignment="1" applyProtection="1">
      <alignment vertical="center" shrinkToFit="1"/>
      <protection locked="0"/>
    </xf>
    <xf numFmtId="178" fontId="6" fillId="2" borderId="10" xfId="0" applyNumberFormat="1" applyFont="1" applyFill="1" applyBorder="1" applyAlignment="1" applyProtection="1">
      <alignment vertical="center" shrinkToFit="1"/>
      <protection locked="0"/>
    </xf>
    <xf numFmtId="178" fontId="6" fillId="2" borderId="11" xfId="0" applyNumberFormat="1" applyFont="1" applyFill="1" applyBorder="1" applyAlignment="1" applyProtection="1">
      <alignment vertical="center" shrinkToFit="1"/>
      <protection locked="0"/>
    </xf>
    <xf numFmtId="179" fontId="6" fillId="0" borderId="10" xfId="0" applyNumberFormat="1" applyFont="1" applyBorder="1" applyAlignment="1">
      <alignment vertical="center" shrinkToFit="1"/>
    </xf>
    <xf numFmtId="179" fontId="6" fillId="0" borderId="9" xfId="0" applyNumberFormat="1" applyFont="1" applyBorder="1" applyAlignment="1">
      <alignment vertical="center" shrinkToFit="1"/>
    </xf>
    <xf numFmtId="179" fontId="6" fillId="0" borderId="11" xfId="0" applyNumberFormat="1" applyFont="1" applyBorder="1" applyAlignment="1">
      <alignment vertical="center" shrinkToFit="1"/>
    </xf>
    <xf numFmtId="0" fontId="6" fillId="2" borderId="29" xfId="0" applyFont="1" applyFill="1" applyBorder="1" applyAlignment="1" applyProtection="1">
      <alignment vertical="center" shrinkToFit="1"/>
      <protection locked="0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80" fontId="6" fillId="0" borderId="6" xfId="0" applyNumberFormat="1" applyFont="1" applyBorder="1" applyAlignment="1">
      <alignment vertical="center" shrinkToFit="1"/>
    </xf>
    <xf numFmtId="180" fontId="6" fillId="0" borderId="7" xfId="0" applyNumberFormat="1" applyFont="1" applyBorder="1" applyAlignment="1">
      <alignment vertical="center" shrinkToFit="1"/>
    </xf>
    <xf numFmtId="180" fontId="6" fillId="0" borderId="8" xfId="0" applyNumberFormat="1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180" fontId="6" fillId="0" borderId="34" xfId="0" applyNumberFormat="1" applyFont="1" applyBorder="1" applyAlignment="1">
      <alignment vertical="center" shrinkToFit="1"/>
    </xf>
    <xf numFmtId="180" fontId="6" fillId="0" borderId="32" xfId="0" applyNumberFormat="1" applyFont="1" applyBorder="1" applyAlignment="1">
      <alignment vertical="center" shrinkToFit="1"/>
    </xf>
    <xf numFmtId="180" fontId="6" fillId="0" borderId="33" xfId="0" applyNumberFormat="1" applyFont="1" applyBorder="1" applyAlignment="1">
      <alignment vertical="center" shrinkToFit="1"/>
    </xf>
    <xf numFmtId="0" fontId="6" fillId="2" borderId="2" xfId="0" applyFont="1" applyFill="1" applyBorder="1" applyAlignment="1" applyProtection="1">
      <alignment vertical="center" shrinkToFit="1"/>
      <protection locked="0"/>
    </xf>
    <xf numFmtId="0" fontId="6" fillId="2" borderId="3" xfId="0" applyFont="1" applyFill="1" applyBorder="1" applyAlignment="1" applyProtection="1">
      <alignment vertical="center" shrinkToFit="1"/>
      <protection locked="0"/>
    </xf>
    <xf numFmtId="176" fontId="6" fillId="2" borderId="2" xfId="0" applyNumberFormat="1" applyFont="1" applyFill="1" applyBorder="1" applyAlignment="1" applyProtection="1">
      <alignment vertical="center" shrinkToFit="1"/>
      <protection locked="0"/>
    </xf>
    <xf numFmtId="176" fontId="6" fillId="2" borderId="4" xfId="0" applyNumberFormat="1" applyFont="1" applyFill="1" applyBorder="1" applyAlignment="1" applyProtection="1">
      <alignment vertical="center" shrinkToFit="1"/>
      <protection locked="0"/>
    </xf>
    <xf numFmtId="178" fontId="6" fillId="2" borderId="2" xfId="0" applyNumberFormat="1" applyFont="1" applyFill="1" applyBorder="1" applyAlignment="1" applyProtection="1">
      <alignment vertical="center" shrinkToFit="1"/>
      <protection locked="0"/>
    </xf>
    <xf numFmtId="178" fontId="6" fillId="2" borderId="4" xfId="0" applyNumberFormat="1" applyFont="1" applyFill="1" applyBorder="1" applyAlignment="1" applyProtection="1">
      <alignment vertical="center" shrinkToFit="1"/>
      <protection locked="0"/>
    </xf>
    <xf numFmtId="0" fontId="6" fillId="2" borderId="41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80" fontId="6" fillId="0" borderId="10" xfId="0" applyNumberFormat="1" applyFont="1" applyBorder="1" applyAlignment="1">
      <alignment vertical="center" shrinkToFit="1"/>
    </xf>
    <xf numFmtId="180" fontId="6" fillId="0" borderId="9" xfId="0" applyNumberFormat="1" applyFont="1" applyBorder="1" applyAlignment="1">
      <alignment vertical="center" shrinkToFit="1"/>
    </xf>
    <xf numFmtId="180" fontId="6" fillId="0" borderId="11" xfId="0" applyNumberFormat="1" applyFont="1" applyBorder="1" applyAlignment="1">
      <alignment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81" fontId="17" fillId="0" borderId="9" xfId="0" applyNumberFormat="1" applyFont="1" applyBorder="1" applyAlignment="1">
      <alignment vertical="center" shrinkToFit="1"/>
    </xf>
    <xf numFmtId="0" fontId="17" fillId="0" borderId="9" xfId="0" applyFont="1" applyBorder="1" applyAlignment="1">
      <alignment horizontal="right" vertical="center" shrinkToFit="1"/>
    </xf>
    <xf numFmtId="182" fontId="17" fillId="0" borderId="9" xfId="0" applyNumberFormat="1" applyFont="1" applyBorder="1" applyAlignment="1">
      <alignment vertical="center" shrinkToFit="1"/>
    </xf>
    <xf numFmtId="182" fontId="17" fillId="0" borderId="29" xfId="0" applyNumberFormat="1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0" xfId="0" applyFont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176" fontId="6" fillId="0" borderId="6" xfId="0" applyNumberFormat="1" applyFont="1" applyBorder="1" applyAlignment="1">
      <alignment vertical="center" shrinkToFit="1"/>
    </xf>
    <xf numFmtId="176" fontId="6" fillId="0" borderId="8" xfId="0" applyNumberFormat="1" applyFont="1" applyBorder="1" applyAlignment="1">
      <alignment vertical="center" shrinkToFit="1"/>
    </xf>
    <xf numFmtId="178" fontId="6" fillId="0" borderId="10" xfId="0" applyNumberFormat="1" applyFont="1" applyBorder="1" applyAlignment="1">
      <alignment vertical="center" shrinkToFit="1"/>
    </xf>
    <xf numFmtId="178" fontId="6" fillId="0" borderId="11" xfId="0" applyNumberFormat="1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178" fontId="6" fillId="0" borderId="6" xfId="0" applyNumberFormat="1" applyFont="1" applyBorder="1" applyAlignment="1">
      <alignment vertical="center" shrinkToFit="1"/>
    </xf>
    <xf numFmtId="178" fontId="6" fillId="0" borderId="8" xfId="0" applyNumberFormat="1" applyFont="1" applyBorder="1" applyAlignment="1">
      <alignment vertical="center" shrinkToFit="1"/>
    </xf>
    <xf numFmtId="0" fontId="6" fillId="0" borderId="38" xfId="0" applyFont="1" applyBorder="1" applyAlignment="1">
      <alignment vertical="center" shrinkToFit="1"/>
    </xf>
    <xf numFmtId="178" fontId="8" fillId="0" borderId="7" xfId="0" applyNumberFormat="1" applyFont="1" applyBorder="1" applyAlignment="1" applyProtection="1">
      <alignment horizontal="right" vertical="center" indent="1" shrinkToFit="1"/>
      <protection locked="0"/>
    </xf>
    <xf numFmtId="0" fontId="0" fillId="0" borderId="0" xfId="0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281682</xdr:colOff>
      <xdr:row>23</xdr:row>
      <xdr:rowOff>209540</xdr:rowOff>
    </xdr:from>
    <xdr:ext cx="512961" cy="13337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647225-73E0-4647-8179-9EC983025861}"/>
            </a:ext>
          </a:extLst>
        </xdr:cNvPr>
        <xdr:cNvSpPr txBox="1"/>
      </xdr:nvSpPr>
      <xdr:spPr>
        <a:xfrm>
          <a:off x="3234432" y="5429240"/>
          <a:ext cx="512961" cy="13337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キリトリ線</a:t>
          </a:r>
        </a:p>
      </xdr:txBody>
    </xdr:sp>
    <xdr:clientData/>
  </xdr:oneCellAnchor>
  <xdr:twoCellAnchor>
    <xdr:from>
      <xdr:col>1</xdr:col>
      <xdr:colOff>28572</xdr:colOff>
      <xdr:row>12</xdr:row>
      <xdr:rowOff>180974</xdr:rowOff>
    </xdr:from>
    <xdr:to>
      <xdr:col>5</xdr:col>
      <xdr:colOff>76199</xdr:colOff>
      <xdr:row>15</xdr:row>
      <xdr:rowOff>28874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1A93FC9-A9AD-4428-A9A2-A3B0556EFFBC}"/>
            </a:ext>
          </a:extLst>
        </xdr:cNvPr>
        <xdr:cNvSpPr/>
      </xdr:nvSpPr>
      <xdr:spPr>
        <a:xfrm>
          <a:off x="228597" y="2924174"/>
          <a:ext cx="1152527" cy="609900"/>
        </a:xfrm>
        <a:prstGeom prst="wedgeRoundRectCallout">
          <a:avLst>
            <a:gd name="adj1" fmla="val -4651"/>
            <a:gd name="adj2" fmla="val 90238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marL="0" indent="0"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明細書の枚数を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記入してください</a:t>
          </a:r>
        </a:p>
      </xdr:txBody>
    </xdr:sp>
    <xdr:clientData/>
  </xdr:twoCellAnchor>
  <xdr:twoCellAnchor>
    <xdr:from>
      <xdr:col>17</xdr:col>
      <xdr:colOff>19050</xdr:colOff>
      <xdr:row>8</xdr:row>
      <xdr:rowOff>66674</xdr:rowOff>
    </xdr:from>
    <xdr:to>
      <xdr:col>25</xdr:col>
      <xdr:colOff>219075</xdr:colOff>
      <xdr:row>10</xdr:row>
      <xdr:rowOff>181274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A5FE82C-A780-4484-BDC5-998150918D80}"/>
            </a:ext>
          </a:extLst>
        </xdr:cNvPr>
        <xdr:cNvSpPr/>
      </xdr:nvSpPr>
      <xdr:spPr>
        <a:xfrm>
          <a:off x="4638675" y="1857374"/>
          <a:ext cx="2409825" cy="648000"/>
        </a:xfrm>
        <a:prstGeom prst="wedgeRoundRectCallout">
          <a:avLst>
            <a:gd name="adj1" fmla="val 3639"/>
            <a:gd name="adj2" fmla="val -7484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marL="0" indent="0"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所在地、会社名、代表者名、登録番号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を記入し、請求</a:t>
          </a:r>
          <a:r>
            <a:rPr kumimoji="1" lang="ja-JP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印をご捺印</a:t>
          </a:r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くだ</a:t>
          </a:r>
          <a:r>
            <a:rPr kumimoji="1" lang="ja-JP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さい</a:t>
          </a:r>
          <a:endParaRPr kumimoji="1" lang="ja-JP" altLang="en-US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104775</xdr:colOff>
      <xdr:row>2</xdr:row>
      <xdr:rowOff>133350</xdr:rowOff>
    </xdr:from>
    <xdr:to>
      <xdr:col>10</xdr:col>
      <xdr:colOff>104775</xdr:colOff>
      <xdr:row>5</xdr:row>
      <xdr:rowOff>38399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9E50B183-272A-48EC-B7D3-B08C8B5309A4}"/>
            </a:ext>
          </a:extLst>
        </xdr:cNvPr>
        <xdr:cNvSpPr/>
      </xdr:nvSpPr>
      <xdr:spPr>
        <a:xfrm>
          <a:off x="1685925" y="666750"/>
          <a:ext cx="1104900" cy="647999"/>
        </a:xfrm>
        <a:prstGeom prst="wedgeRoundRectCallout">
          <a:avLst>
            <a:gd name="adj1" fmla="val 41663"/>
            <a:gd name="adj2" fmla="val 127996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marL="0" indent="0"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請求年月を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記入してください</a:t>
          </a:r>
        </a:p>
      </xdr:txBody>
    </xdr:sp>
    <xdr:clientData/>
  </xdr:twoCellAnchor>
  <xdr:twoCellAnchor>
    <xdr:from>
      <xdr:col>18</xdr:col>
      <xdr:colOff>190500</xdr:colOff>
      <xdr:row>18</xdr:row>
      <xdr:rowOff>38099</xdr:rowOff>
    </xdr:from>
    <xdr:to>
      <xdr:col>25</xdr:col>
      <xdr:colOff>20925</xdr:colOff>
      <xdr:row>20</xdr:row>
      <xdr:rowOff>152699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E2058806-1C0E-4877-A997-EA729176C345}"/>
            </a:ext>
          </a:extLst>
        </xdr:cNvPr>
        <xdr:cNvSpPr/>
      </xdr:nvSpPr>
      <xdr:spPr>
        <a:xfrm>
          <a:off x="5086350" y="4229099"/>
          <a:ext cx="1764000" cy="648000"/>
        </a:xfrm>
        <a:prstGeom prst="wedgeRoundRectCallout">
          <a:avLst>
            <a:gd name="adj1" fmla="val 566"/>
            <a:gd name="adj2" fmla="val -9865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marL="0" indent="0"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振込口座、名義</a:t>
          </a:r>
          <a:r>
            <a:rPr kumimoji="1" lang="en-US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カタカナ</a:t>
          </a:r>
          <a:r>
            <a:rPr kumimoji="1" lang="en-US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必ず記入してください</a:t>
          </a:r>
        </a:p>
      </xdr:txBody>
    </xdr:sp>
    <xdr:clientData/>
  </xdr:twoCellAnchor>
  <xdr:twoCellAnchor>
    <xdr:from>
      <xdr:col>18</xdr:col>
      <xdr:colOff>266700</xdr:colOff>
      <xdr:row>0</xdr:row>
      <xdr:rowOff>76201</xdr:rowOff>
    </xdr:from>
    <xdr:to>
      <xdr:col>24</xdr:col>
      <xdr:colOff>245174</xdr:colOff>
      <xdr:row>1</xdr:row>
      <xdr:rowOff>283801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BA771ABA-C15C-4942-99D8-AFCCD5F98B56}"/>
            </a:ext>
          </a:extLst>
        </xdr:cNvPr>
        <xdr:cNvSpPr/>
      </xdr:nvSpPr>
      <xdr:spPr>
        <a:xfrm>
          <a:off x="5162550" y="76201"/>
          <a:ext cx="1635824" cy="436200"/>
        </a:xfrm>
        <a:prstGeom prst="wedgeRoundRectCallout">
          <a:avLst>
            <a:gd name="adj1" fmla="val 103677"/>
            <a:gd name="adj2" fmla="val 5299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消費税率をご確認ください</a:t>
          </a:r>
        </a:p>
      </xdr:txBody>
    </xdr:sp>
    <xdr:clientData/>
  </xdr:twoCellAnchor>
  <xdr:twoCellAnchor>
    <xdr:from>
      <xdr:col>3</xdr:col>
      <xdr:colOff>123826</xdr:colOff>
      <xdr:row>22</xdr:row>
      <xdr:rowOff>104775</xdr:rowOff>
    </xdr:from>
    <xdr:to>
      <xdr:col>9</xdr:col>
      <xdr:colOff>266476</xdr:colOff>
      <xdr:row>26</xdr:row>
      <xdr:rowOff>164475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9600B746-1DDE-458A-9366-D280213C2C37}"/>
            </a:ext>
          </a:extLst>
        </xdr:cNvPr>
        <xdr:cNvSpPr/>
      </xdr:nvSpPr>
      <xdr:spPr>
        <a:xfrm>
          <a:off x="876301" y="5286375"/>
          <a:ext cx="1800000" cy="936000"/>
        </a:xfrm>
        <a:prstGeom prst="wedgeRoundRectCallout">
          <a:avLst>
            <a:gd name="adj1" fmla="val 67697"/>
            <a:gd name="adj2" fmla="val -1988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/>
        <a:lstStyle/>
        <a:p>
          <a:pPr marL="0" indent="0"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下は自動入力されます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出力後、この線から切り取り、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ctr"/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 をご提出ください</a:t>
          </a:r>
        </a:p>
      </xdr:txBody>
    </xdr:sp>
    <xdr:clientData/>
  </xdr:twoCellAnchor>
  <xdr:oneCellAnchor>
    <xdr:from>
      <xdr:col>28</xdr:col>
      <xdr:colOff>0</xdr:colOff>
      <xdr:row>3</xdr:row>
      <xdr:rowOff>66675</xdr:rowOff>
    </xdr:from>
    <xdr:ext cx="2160000" cy="432000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FD46511-1B0E-4828-88B6-D67C575BF8AD}"/>
            </a:ext>
          </a:extLst>
        </xdr:cNvPr>
        <xdr:cNvSpPr/>
      </xdr:nvSpPr>
      <xdr:spPr>
        <a:xfrm>
          <a:off x="7658100" y="847725"/>
          <a:ext cx="2160000" cy="432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この色のセルに入力してください</a:t>
          </a:r>
        </a:p>
      </xdr:txBody>
    </xdr:sp>
    <xdr:clientData/>
  </xdr:oneCellAnchor>
  <xdr:oneCellAnchor>
    <xdr:from>
      <xdr:col>1</xdr:col>
      <xdr:colOff>85724</xdr:colOff>
      <xdr:row>0</xdr:row>
      <xdr:rowOff>161925</xdr:rowOff>
    </xdr:from>
    <xdr:ext cx="1440000" cy="43200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E8E4558-F9FC-4EC1-B0A9-F423996E0967}"/>
            </a:ext>
          </a:extLst>
        </xdr:cNvPr>
        <xdr:cNvSpPr/>
      </xdr:nvSpPr>
      <xdr:spPr>
        <a:xfrm>
          <a:off x="285749" y="161925"/>
          <a:ext cx="1440000" cy="432000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 をご提出ください</a:t>
          </a:r>
        </a:p>
      </xdr:txBody>
    </xdr:sp>
    <xdr:clientData fPrintsWithSheet="0"/>
  </xdr:oneCellAnchor>
  <xdr:twoCellAnchor>
    <xdr:from>
      <xdr:col>4</xdr:col>
      <xdr:colOff>38100</xdr:colOff>
      <xdr:row>9</xdr:row>
      <xdr:rowOff>47624</xdr:rowOff>
    </xdr:from>
    <xdr:to>
      <xdr:col>11</xdr:col>
      <xdr:colOff>133350</xdr:colOff>
      <xdr:row>11</xdr:row>
      <xdr:rowOff>200025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F43575C9-FA0F-4692-9233-794253BBFEA9}"/>
            </a:ext>
          </a:extLst>
        </xdr:cNvPr>
        <xdr:cNvSpPr/>
      </xdr:nvSpPr>
      <xdr:spPr>
        <a:xfrm>
          <a:off x="1066800" y="2181224"/>
          <a:ext cx="2028825" cy="533401"/>
        </a:xfrm>
        <a:prstGeom prst="wedgeRoundRectCallout">
          <a:avLst>
            <a:gd name="adj1" fmla="val 41481"/>
            <a:gd name="adj2" fmla="val 8562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marL="0" indent="0"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合計</a:t>
          </a:r>
          <a:r>
            <a:rPr kumimoji="1" lang="en-US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税抜き</a:t>
          </a:r>
          <a:r>
            <a:rPr kumimoji="1" lang="en-US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、合計消費税額を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0</xdr:row>
      <xdr:rowOff>152400</xdr:rowOff>
    </xdr:from>
    <xdr:to>
      <xdr:col>19</xdr:col>
      <xdr:colOff>3675</xdr:colOff>
      <xdr:row>2</xdr:row>
      <xdr:rowOff>267000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D0CD0F6-0F80-4A1D-99E3-8F7BC074386E}"/>
            </a:ext>
          </a:extLst>
        </xdr:cNvPr>
        <xdr:cNvSpPr/>
      </xdr:nvSpPr>
      <xdr:spPr>
        <a:xfrm>
          <a:off x="5153025" y="152400"/>
          <a:ext cx="1080000" cy="648000"/>
        </a:xfrm>
        <a:prstGeom prst="wedgeRoundRectCallout">
          <a:avLst>
            <a:gd name="adj1" fmla="val 64476"/>
            <a:gd name="adj2" fmla="val 4905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請求年月日を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記入してください</a:t>
          </a:r>
          <a:endParaRPr kumimoji="1" lang="ja-JP" altLang="en-US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19051</xdr:colOff>
      <xdr:row>6</xdr:row>
      <xdr:rowOff>142874</xdr:rowOff>
    </xdr:from>
    <xdr:to>
      <xdr:col>12</xdr:col>
      <xdr:colOff>114300</xdr:colOff>
      <xdr:row>9</xdr:row>
      <xdr:rowOff>105074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40D01D9-BA85-44B2-A0C1-0F044915F8CC}"/>
            </a:ext>
          </a:extLst>
        </xdr:cNvPr>
        <xdr:cNvSpPr/>
      </xdr:nvSpPr>
      <xdr:spPr>
        <a:xfrm>
          <a:off x="1628776" y="1581149"/>
          <a:ext cx="2333624" cy="648000"/>
        </a:xfrm>
        <a:prstGeom prst="wedgeRoundRectCallout">
          <a:avLst>
            <a:gd name="adj1" fmla="val -43090"/>
            <a:gd name="adj2" fmla="val 8003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36000" rtlCol="0" anchor="ctr"/>
        <a:lstStyle/>
        <a:p>
          <a:pPr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必ずニューズ産業の発注</a:t>
          </a:r>
          <a:r>
            <a:rPr kumimoji="1" lang="en-US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依頼</a:t>
          </a:r>
          <a:r>
            <a:rPr kumimoji="1" lang="en-US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者名を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記入してください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161926</xdr:colOff>
      <xdr:row>10</xdr:row>
      <xdr:rowOff>114299</xdr:rowOff>
    </xdr:from>
    <xdr:to>
      <xdr:col>12</xdr:col>
      <xdr:colOff>247650</xdr:colOff>
      <xdr:row>13</xdr:row>
      <xdr:rowOff>76499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5F4AD75D-F5A2-4BBE-B1FD-91F736D41983}"/>
            </a:ext>
          </a:extLst>
        </xdr:cNvPr>
        <xdr:cNvSpPr/>
      </xdr:nvSpPr>
      <xdr:spPr>
        <a:xfrm>
          <a:off x="3181351" y="2466974"/>
          <a:ext cx="866774" cy="648000"/>
        </a:xfrm>
        <a:prstGeom prst="wedgeRoundRectCallout">
          <a:avLst>
            <a:gd name="adj1" fmla="val -82954"/>
            <a:gd name="adj2" fmla="val 454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空欄です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当社使用</a:t>
          </a:r>
          <a:r>
            <a:rPr kumimoji="1" lang="en-US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38100</xdr:colOff>
      <xdr:row>18</xdr:row>
      <xdr:rowOff>95249</xdr:rowOff>
    </xdr:from>
    <xdr:to>
      <xdr:col>7</xdr:col>
      <xdr:colOff>68400</xdr:colOff>
      <xdr:row>22</xdr:row>
      <xdr:rowOff>40649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F840F4E6-798F-4C14-AD19-5BDF105968A6}"/>
            </a:ext>
          </a:extLst>
        </xdr:cNvPr>
        <xdr:cNvSpPr/>
      </xdr:nvSpPr>
      <xdr:spPr>
        <a:xfrm>
          <a:off x="942975" y="4333874"/>
          <a:ext cx="1440000" cy="936000"/>
        </a:xfrm>
        <a:prstGeom prst="wedgeRoundRectCallout">
          <a:avLst>
            <a:gd name="adj1" fmla="val 4488"/>
            <a:gd name="adj2" fmla="val -12382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① 現場 毎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② 日付 毎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に記入してください</a:t>
          </a:r>
        </a:p>
      </xdr:txBody>
    </xdr:sp>
    <xdr:clientData/>
  </xdr:twoCellAnchor>
  <xdr:twoCellAnchor>
    <xdr:from>
      <xdr:col>20</xdr:col>
      <xdr:colOff>38100</xdr:colOff>
      <xdr:row>0</xdr:row>
      <xdr:rowOff>152401</xdr:rowOff>
    </xdr:from>
    <xdr:to>
      <xdr:col>24</xdr:col>
      <xdr:colOff>19050</xdr:colOff>
      <xdr:row>2</xdr:row>
      <xdr:rowOff>267001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C9E70427-9643-4428-9288-EE6150E97451}"/>
            </a:ext>
          </a:extLst>
        </xdr:cNvPr>
        <xdr:cNvSpPr/>
      </xdr:nvSpPr>
      <xdr:spPr>
        <a:xfrm>
          <a:off x="6619875" y="152401"/>
          <a:ext cx="962025" cy="648000"/>
        </a:xfrm>
        <a:prstGeom prst="wedgeRoundRectCallout">
          <a:avLst>
            <a:gd name="adj1" fmla="val 103154"/>
            <a:gd name="adj2" fmla="val 245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消費税率を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ご確認ください</a:t>
          </a:r>
        </a:p>
      </xdr:txBody>
    </xdr:sp>
    <xdr:clientData/>
  </xdr:twoCellAnchor>
  <xdr:twoCellAnchor>
    <xdr:from>
      <xdr:col>7</xdr:col>
      <xdr:colOff>180975</xdr:colOff>
      <xdr:row>24</xdr:row>
      <xdr:rowOff>85724</xdr:rowOff>
    </xdr:from>
    <xdr:to>
      <xdr:col>16</xdr:col>
      <xdr:colOff>61575</xdr:colOff>
      <xdr:row>28</xdr:row>
      <xdr:rowOff>175124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B061BB0-7EB2-4110-B510-B6231C174C26}"/>
            </a:ext>
          </a:extLst>
        </xdr:cNvPr>
        <xdr:cNvSpPr/>
      </xdr:nvSpPr>
      <xdr:spPr>
        <a:xfrm>
          <a:off x="2495550" y="5810249"/>
          <a:ext cx="2700000" cy="10800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en-US" altLang="ja-JP" sz="11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枚目以降は自動入力されます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1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枚目②、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枚目③をご提出ください</a:t>
          </a:r>
        </a:p>
      </xdr:txBody>
    </xdr:sp>
    <xdr:clientData/>
  </xdr:twoCellAnchor>
  <xdr:oneCellAnchor>
    <xdr:from>
      <xdr:col>25</xdr:col>
      <xdr:colOff>342900</xdr:colOff>
      <xdr:row>3</xdr:row>
      <xdr:rowOff>85725</xdr:rowOff>
    </xdr:from>
    <xdr:ext cx="2160000" cy="432000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6D81160-7012-405C-B21E-4F8428EC324D}"/>
            </a:ext>
          </a:extLst>
        </xdr:cNvPr>
        <xdr:cNvSpPr/>
      </xdr:nvSpPr>
      <xdr:spPr>
        <a:xfrm>
          <a:off x="8124825" y="923925"/>
          <a:ext cx="2160000" cy="432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この色のセルに入力してください</a:t>
          </a:r>
        </a:p>
      </xdr:txBody>
    </xdr:sp>
    <xdr:clientData/>
  </xdr:oneCellAnchor>
  <xdr:oneCellAnchor>
    <xdr:from>
      <xdr:col>1</xdr:col>
      <xdr:colOff>85725</xdr:colOff>
      <xdr:row>0</xdr:row>
      <xdr:rowOff>161925</xdr:rowOff>
    </xdr:from>
    <xdr:ext cx="1692000" cy="648000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40AA27C2-0441-4281-B5A3-7A3C14FBEA98}"/>
            </a:ext>
          </a:extLst>
        </xdr:cNvPr>
        <xdr:cNvSpPr/>
      </xdr:nvSpPr>
      <xdr:spPr>
        <a:xfrm>
          <a:off x="209550" y="161925"/>
          <a:ext cx="1692000" cy="648000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枚目②、</a:t>
          </a:r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枚目③を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ご提出ください</a:t>
          </a:r>
        </a:p>
      </xdr:txBody>
    </xdr:sp>
    <xdr:clientData fPrintsWithSheet="0"/>
  </xdr:oneCellAnchor>
  <xdr:twoCellAnchor>
    <xdr:from>
      <xdr:col>1</xdr:col>
      <xdr:colOff>28575</xdr:colOff>
      <xdr:row>0</xdr:row>
      <xdr:rowOff>85724</xdr:rowOff>
    </xdr:from>
    <xdr:to>
      <xdr:col>5</xdr:col>
      <xdr:colOff>342675</xdr:colOff>
      <xdr:row>4</xdr:row>
      <xdr:rowOff>26924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16BF560-70D1-489C-84B2-93D6A49E1C38}"/>
            </a:ext>
          </a:extLst>
        </xdr:cNvPr>
        <xdr:cNvSpPr/>
      </xdr:nvSpPr>
      <xdr:spPr>
        <a:xfrm>
          <a:off x="152400" y="85724"/>
          <a:ext cx="1800000" cy="10080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108000" bIns="36000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明細は、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当社の </a:t>
          </a:r>
          <a:r>
            <a:rPr kumimoji="1" lang="ja-JP" altLang="en-US" sz="11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2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担当者毎</a:t>
          </a:r>
          <a:r>
            <a:rPr kumimoji="1" lang="ja-JP" altLang="en-US" sz="11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100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作成してください</a:t>
          </a:r>
        </a:p>
      </xdr:txBody>
    </xdr:sp>
    <xdr:clientData/>
  </xdr:twoCellAnchor>
  <xdr:twoCellAnchor>
    <xdr:from>
      <xdr:col>15</xdr:col>
      <xdr:colOff>66675</xdr:colOff>
      <xdr:row>13</xdr:row>
      <xdr:rowOff>0</xdr:rowOff>
    </xdr:from>
    <xdr:to>
      <xdr:col>25</xdr:col>
      <xdr:colOff>209552</xdr:colOff>
      <xdr:row>15</xdr:row>
      <xdr:rowOff>190800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B8378B8-052A-4771-A5A6-B5344D35B2F2}"/>
            </a:ext>
          </a:extLst>
        </xdr:cNvPr>
        <xdr:cNvSpPr/>
      </xdr:nvSpPr>
      <xdr:spPr>
        <a:xfrm>
          <a:off x="4972050" y="3038475"/>
          <a:ext cx="3019427" cy="648000"/>
        </a:xfrm>
        <a:prstGeom prst="wedgeRoundRectCallout">
          <a:avLst>
            <a:gd name="adj1" fmla="val 3639"/>
            <a:gd name="adj2" fmla="val -7484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所在地、会社名、代表者名、電話番号、登録番号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を記入し、請求印をご捺印ください</a:t>
          </a:r>
        </a:p>
      </xdr:txBody>
    </xdr:sp>
    <xdr:clientData/>
  </xdr:twoCellAnchor>
  <xdr:twoCellAnchor>
    <xdr:from>
      <xdr:col>7</xdr:col>
      <xdr:colOff>180975</xdr:colOff>
      <xdr:row>24</xdr:row>
      <xdr:rowOff>85724</xdr:rowOff>
    </xdr:from>
    <xdr:to>
      <xdr:col>16</xdr:col>
      <xdr:colOff>61575</xdr:colOff>
      <xdr:row>28</xdr:row>
      <xdr:rowOff>175124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C2CFC01A-63DA-47E8-89B2-7059A3F9DBB0}"/>
            </a:ext>
          </a:extLst>
        </xdr:cNvPr>
        <xdr:cNvSpPr/>
      </xdr:nvSpPr>
      <xdr:spPr>
        <a:xfrm>
          <a:off x="2495550" y="5810249"/>
          <a:ext cx="2747625" cy="10800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en-US" altLang="ja-JP" sz="11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枚目以降は自動入力されます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1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枚目②、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枚目③をご提出ください</a:t>
          </a:r>
        </a:p>
      </xdr:txBody>
    </xdr:sp>
    <xdr:clientData/>
  </xdr:twoCellAnchor>
  <xdr:twoCellAnchor>
    <xdr:from>
      <xdr:col>10</xdr:col>
      <xdr:colOff>19050</xdr:colOff>
      <xdr:row>21</xdr:row>
      <xdr:rowOff>9523</xdr:rowOff>
    </xdr:from>
    <xdr:to>
      <xdr:col>13</xdr:col>
      <xdr:colOff>285750</xdr:colOff>
      <xdr:row>23</xdr:row>
      <xdr:rowOff>123824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4A1F613A-B61E-46CC-A941-243119799BCF}"/>
            </a:ext>
          </a:extLst>
        </xdr:cNvPr>
        <xdr:cNvSpPr/>
      </xdr:nvSpPr>
      <xdr:spPr>
        <a:xfrm>
          <a:off x="3086100" y="4991098"/>
          <a:ext cx="1400175" cy="609601"/>
        </a:xfrm>
        <a:prstGeom prst="wedgeRoundRectCallout">
          <a:avLst>
            <a:gd name="adj1" fmla="val -76551"/>
            <a:gd name="adj2" fmla="val -6453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軽減税率の項目のみ</a:t>
          </a:r>
          <a:endParaRPr kumimoji="1" lang="en-US" altLang="ja-JP" sz="1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en-US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」を選択してください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281682</xdr:colOff>
      <xdr:row>23</xdr:row>
      <xdr:rowOff>209540</xdr:rowOff>
    </xdr:from>
    <xdr:ext cx="512961" cy="13337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0C5F2E-6C3D-48CD-95D5-7FE9FD294152}"/>
            </a:ext>
          </a:extLst>
        </xdr:cNvPr>
        <xdr:cNvSpPr txBox="1"/>
      </xdr:nvSpPr>
      <xdr:spPr>
        <a:xfrm>
          <a:off x="3424932" y="5429240"/>
          <a:ext cx="512961" cy="13337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キリトリ線</a:t>
          </a:r>
        </a:p>
      </xdr:txBody>
    </xdr:sp>
    <xdr:clientData/>
  </xdr:oneCellAnchor>
  <xdr:oneCellAnchor>
    <xdr:from>
      <xdr:col>28</xdr:col>
      <xdr:colOff>0</xdr:colOff>
      <xdr:row>3</xdr:row>
      <xdr:rowOff>66675</xdr:rowOff>
    </xdr:from>
    <xdr:ext cx="2160000" cy="432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E6DFD7C-F62F-4D1A-B06B-BB32FEA07E1A}"/>
            </a:ext>
          </a:extLst>
        </xdr:cNvPr>
        <xdr:cNvSpPr/>
      </xdr:nvSpPr>
      <xdr:spPr>
        <a:xfrm>
          <a:off x="7658100" y="847725"/>
          <a:ext cx="2160000" cy="432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この色のセルに入力してください</a:t>
          </a:r>
        </a:p>
      </xdr:txBody>
    </xdr:sp>
    <xdr:clientData fPrintsWithSheet="0"/>
  </xdr:oneCellAnchor>
  <xdr:oneCellAnchor>
    <xdr:from>
      <xdr:col>1</xdr:col>
      <xdr:colOff>85724</xdr:colOff>
      <xdr:row>0</xdr:row>
      <xdr:rowOff>161925</xdr:rowOff>
    </xdr:from>
    <xdr:ext cx="1440000" cy="432000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DD95C4E-341D-4ED1-84EE-389186E0C0C0}"/>
            </a:ext>
          </a:extLst>
        </xdr:cNvPr>
        <xdr:cNvSpPr/>
      </xdr:nvSpPr>
      <xdr:spPr>
        <a:xfrm>
          <a:off x="285749" y="161925"/>
          <a:ext cx="1440000" cy="432000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 をご提出ください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342899</xdr:colOff>
      <xdr:row>3</xdr:row>
      <xdr:rowOff>76200</xdr:rowOff>
    </xdr:from>
    <xdr:ext cx="2160000" cy="432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EB35C44-D677-4B60-8D76-71CF2F669DA0}"/>
            </a:ext>
          </a:extLst>
        </xdr:cNvPr>
        <xdr:cNvSpPr/>
      </xdr:nvSpPr>
      <xdr:spPr>
        <a:xfrm>
          <a:off x="8124824" y="914400"/>
          <a:ext cx="2160000" cy="432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この色のセルに入力してください</a:t>
          </a:r>
        </a:p>
      </xdr:txBody>
    </xdr:sp>
    <xdr:clientData fPrintsWithSheet="0"/>
  </xdr:oneCellAnchor>
  <xdr:oneCellAnchor>
    <xdr:from>
      <xdr:col>1</xdr:col>
      <xdr:colOff>85725</xdr:colOff>
      <xdr:row>0</xdr:row>
      <xdr:rowOff>161925</xdr:rowOff>
    </xdr:from>
    <xdr:ext cx="1692000" cy="64800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AC53452-EBFD-46C6-959C-0176526268CC}"/>
            </a:ext>
          </a:extLst>
        </xdr:cNvPr>
        <xdr:cNvSpPr/>
      </xdr:nvSpPr>
      <xdr:spPr>
        <a:xfrm>
          <a:off x="209550" y="161925"/>
          <a:ext cx="1692000" cy="648000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枚目②、</a:t>
          </a:r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枚目③を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ご提出ください</a:t>
          </a: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342899</xdr:colOff>
      <xdr:row>3</xdr:row>
      <xdr:rowOff>76200</xdr:rowOff>
    </xdr:from>
    <xdr:ext cx="2160000" cy="4320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15E588-CD9A-4B88-AADA-F4022F256840}"/>
            </a:ext>
          </a:extLst>
        </xdr:cNvPr>
        <xdr:cNvSpPr/>
      </xdr:nvSpPr>
      <xdr:spPr>
        <a:xfrm>
          <a:off x="8124824" y="914400"/>
          <a:ext cx="2160000" cy="432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この色のセルに入力してください</a:t>
          </a:r>
        </a:p>
      </xdr:txBody>
    </xdr:sp>
    <xdr:clientData fPrintsWithSheet="0"/>
  </xdr:oneCellAnchor>
  <xdr:oneCellAnchor>
    <xdr:from>
      <xdr:col>1</xdr:col>
      <xdr:colOff>85725</xdr:colOff>
      <xdr:row>0</xdr:row>
      <xdr:rowOff>161925</xdr:rowOff>
    </xdr:from>
    <xdr:ext cx="1692000" cy="64800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8D470C3-874F-411C-BC86-78236A1F84C4}"/>
            </a:ext>
          </a:extLst>
        </xdr:cNvPr>
        <xdr:cNvSpPr/>
      </xdr:nvSpPr>
      <xdr:spPr>
        <a:xfrm>
          <a:off x="209550" y="161925"/>
          <a:ext cx="1692000" cy="648000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枚目②、</a:t>
          </a:r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枚目③を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ご提出ください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5B0F-4575-49B1-BA3A-7D2A63CF0878}">
  <sheetPr>
    <tabColor rgb="FFFF0000"/>
    <pageSetUpPr fitToPage="1"/>
  </sheetPr>
  <dimension ref="A1:AD49"/>
  <sheetViews>
    <sheetView view="pageBreakPreview" zoomScaleNormal="100" zoomScaleSheetLayoutView="100" workbookViewId="0"/>
  </sheetViews>
  <sheetFormatPr defaultColWidth="4.625" defaultRowHeight="21" customHeight="1"/>
  <cols>
    <col min="1" max="1" width="2.625" style="1" customWidth="1"/>
    <col min="2" max="26" width="3.625" style="1" customWidth="1"/>
    <col min="27" max="27" width="2.625" style="1" customWidth="1"/>
    <col min="28" max="28" width="4.625" style="1"/>
    <col min="29" max="30" width="7.625" style="1" customWidth="1"/>
    <col min="31" max="16384" width="4.625" style="1"/>
  </cols>
  <sheetData>
    <row r="1" spans="2:30" ht="18" customHeight="1" thickBot="1">
      <c r="Z1" s="28" t="s">
        <v>7</v>
      </c>
    </row>
    <row r="2" spans="2:30" ht="24" customHeight="1" thickBot="1">
      <c r="K2" s="47" t="s">
        <v>26</v>
      </c>
      <c r="L2" s="47"/>
      <c r="M2" s="47"/>
      <c r="N2" s="47"/>
      <c r="O2" s="47"/>
      <c r="P2" s="47"/>
      <c r="S2" s="79"/>
      <c r="T2" s="79"/>
      <c r="U2" s="79"/>
      <c r="V2" s="79"/>
      <c r="W2" s="79"/>
      <c r="X2" s="79"/>
      <c r="Y2" s="79"/>
      <c r="Z2" s="79"/>
      <c r="AC2" s="46" t="s">
        <v>21</v>
      </c>
      <c r="AD2" s="41">
        <v>0.1</v>
      </c>
    </row>
    <row r="3" spans="2:30" ht="19.5" customHeight="1" thickBot="1">
      <c r="K3" s="48" t="s">
        <v>1</v>
      </c>
      <c r="L3" s="48"/>
      <c r="M3" s="48"/>
      <c r="N3" s="48"/>
      <c r="O3" s="48"/>
      <c r="P3" s="48"/>
      <c r="S3" s="49" t="s">
        <v>47</v>
      </c>
      <c r="T3" s="49"/>
      <c r="U3" s="49"/>
      <c r="V3" s="49"/>
      <c r="W3" s="49"/>
      <c r="X3" s="49"/>
      <c r="Y3" s="49"/>
      <c r="Z3" s="49"/>
      <c r="AC3" s="45" t="s">
        <v>75</v>
      </c>
      <c r="AD3" s="41">
        <v>0.08</v>
      </c>
    </row>
    <row r="4" spans="2:30" ht="19.5" customHeight="1">
      <c r="K4" s="23"/>
      <c r="L4" s="23"/>
      <c r="M4" s="23"/>
      <c r="N4" s="23"/>
      <c r="O4" s="23"/>
      <c r="P4" s="23"/>
      <c r="S4" s="49" t="s">
        <v>69</v>
      </c>
      <c r="T4" s="49"/>
      <c r="U4" s="49"/>
      <c r="V4" s="49"/>
      <c r="W4" s="49"/>
      <c r="X4" s="49"/>
      <c r="Y4" s="49"/>
      <c r="Z4" s="49"/>
    </row>
    <row r="5" spans="2:30" ht="19.5" customHeight="1">
      <c r="S5" s="49" t="s">
        <v>70</v>
      </c>
      <c r="T5" s="49"/>
      <c r="U5" s="49"/>
      <c r="V5" s="49"/>
      <c r="W5" s="49"/>
      <c r="X5" s="49"/>
      <c r="Y5" s="49"/>
      <c r="Z5" s="49"/>
    </row>
    <row r="6" spans="2:30" ht="19.5" customHeight="1">
      <c r="B6" s="50" t="s">
        <v>5</v>
      </c>
      <c r="C6" s="50"/>
      <c r="D6" s="50"/>
      <c r="E6" s="50"/>
      <c r="F6" s="50"/>
      <c r="G6" s="50"/>
      <c r="H6" s="50"/>
      <c r="I6" s="50"/>
      <c r="J6" s="50" t="s">
        <v>8</v>
      </c>
      <c r="K6" s="50"/>
      <c r="Q6" s="61" t="s">
        <v>27</v>
      </c>
      <c r="R6" s="61"/>
      <c r="S6" s="49" t="s">
        <v>59</v>
      </c>
      <c r="T6" s="49"/>
      <c r="U6" s="49"/>
      <c r="V6" s="49"/>
      <c r="W6" s="49"/>
      <c r="X6" s="49"/>
      <c r="Y6" s="49"/>
      <c r="Z6" s="49"/>
      <c r="AA6" s="2" t="s">
        <v>9</v>
      </c>
    </row>
    <row r="7" spans="2:30" ht="15" customHeight="1">
      <c r="Q7" s="60" t="s">
        <v>51</v>
      </c>
      <c r="R7" s="60"/>
      <c r="S7" s="80" t="s">
        <v>52</v>
      </c>
      <c r="T7" s="80"/>
      <c r="U7" s="80"/>
      <c r="V7" s="80"/>
      <c r="W7" s="80"/>
      <c r="X7" s="80"/>
      <c r="Y7" s="80"/>
      <c r="Z7" s="80"/>
    </row>
    <row r="8" spans="2:30" ht="6" customHeight="1"/>
    <row r="9" spans="2:30" ht="27" customHeight="1" thickBot="1">
      <c r="I9" s="55" t="s">
        <v>41</v>
      </c>
      <c r="J9" s="55"/>
      <c r="K9" s="56">
        <v>5</v>
      </c>
      <c r="L9" s="56"/>
      <c r="M9" s="24" t="s">
        <v>2</v>
      </c>
      <c r="N9" s="56">
        <v>10</v>
      </c>
      <c r="O9" s="56"/>
      <c r="P9" s="57" t="s">
        <v>28</v>
      </c>
      <c r="Q9" s="57"/>
      <c r="R9" s="57"/>
    </row>
    <row r="10" spans="2:30" ht="15" customHeight="1"/>
    <row r="11" spans="2:30" ht="15" customHeight="1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</row>
    <row r="12" spans="2:30" ht="18" customHeight="1">
      <c r="B12" s="6"/>
      <c r="R12" s="25" t="s">
        <v>29</v>
      </c>
      <c r="Z12" s="7"/>
    </row>
    <row r="13" spans="2:30" ht="21" customHeight="1">
      <c r="B13" s="6"/>
      <c r="G13" s="52" t="s">
        <v>33</v>
      </c>
      <c r="H13" s="52"/>
      <c r="I13" s="52"/>
      <c r="J13" s="52"/>
      <c r="K13" s="8"/>
      <c r="L13" s="58">
        <f>'記入例(明細)'!$O$42</f>
        <v>1012800</v>
      </c>
      <c r="M13" s="58"/>
      <c r="N13" s="58"/>
      <c r="O13" s="58"/>
      <c r="P13" s="22"/>
      <c r="R13" s="54" t="s">
        <v>74</v>
      </c>
      <c r="S13" s="54"/>
      <c r="T13" s="54"/>
      <c r="U13" s="54"/>
      <c r="V13" s="54"/>
      <c r="W13" s="54"/>
      <c r="X13" s="54"/>
      <c r="Y13" s="54"/>
      <c r="Z13" s="7"/>
    </row>
    <row r="14" spans="2:30" ht="18" customHeight="1">
      <c r="B14" s="6"/>
      <c r="R14" s="30"/>
      <c r="S14" s="30"/>
      <c r="T14" s="30"/>
      <c r="U14" s="30"/>
      <c r="V14" s="30"/>
      <c r="W14" s="30"/>
      <c r="X14" s="30"/>
      <c r="Y14" s="30"/>
      <c r="Z14" s="7"/>
    </row>
    <row r="15" spans="2:30" ht="21" customHeight="1">
      <c r="B15" s="6"/>
      <c r="G15" s="52" t="s">
        <v>31</v>
      </c>
      <c r="H15" s="52"/>
      <c r="I15" s="52"/>
      <c r="J15" s="52"/>
      <c r="K15" s="8"/>
      <c r="L15" s="58">
        <f>'記入例(明細)'!$O$43</f>
        <v>101264</v>
      </c>
      <c r="M15" s="58"/>
      <c r="N15" s="58"/>
      <c r="O15" s="58"/>
      <c r="P15" s="22"/>
      <c r="R15" s="54" t="s">
        <v>71</v>
      </c>
      <c r="S15" s="54"/>
      <c r="T15" s="54" t="s">
        <v>54</v>
      </c>
      <c r="U15" s="54"/>
      <c r="V15" s="54"/>
      <c r="W15" s="54"/>
      <c r="X15" s="54"/>
      <c r="Y15" s="54"/>
      <c r="Z15" s="7"/>
    </row>
    <row r="16" spans="2:30" ht="18" customHeight="1">
      <c r="B16" s="6"/>
      <c r="R16" s="30"/>
      <c r="S16" s="30"/>
      <c r="T16" s="30"/>
      <c r="U16" s="30"/>
      <c r="V16" s="30"/>
      <c r="W16" s="30"/>
      <c r="X16" s="30"/>
      <c r="Y16" s="30"/>
      <c r="Z16" s="7"/>
    </row>
    <row r="17" spans="1:27" ht="21" customHeight="1">
      <c r="B17" s="6"/>
      <c r="C17" s="51">
        <v>1</v>
      </c>
      <c r="D17" s="51"/>
      <c r="E17" s="9" t="s">
        <v>30</v>
      </c>
      <c r="G17" s="52" t="s">
        <v>32</v>
      </c>
      <c r="H17" s="52"/>
      <c r="I17" s="52"/>
      <c r="J17" s="52"/>
      <c r="K17" s="10" t="s">
        <v>39</v>
      </c>
      <c r="L17" s="53">
        <f>$L$13+$L$15</f>
        <v>1114064</v>
      </c>
      <c r="M17" s="53"/>
      <c r="N17" s="53"/>
      <c r="O17" s="53"/>
      <c r="P17" s="22"/>
      <c r="R17" s="54" t="s">
        <v>68</v>
      </c>
      <c r="S17" s="54"/>
      <c r="T17" s="54"/>
      <c r="U17" s="54"/>
      <c r="V17" s="54"/>
      <c r="W17" s="54"/>
      <c r="X17" s="54"/>
      <c r="Y17" s="54"/>
      <c r="Z17" s="7"/>
    </row>
    <row r="18" spans="1:27" ht="15" customHeight="1">
      <c r="B18" s="6"/>
      <c r="Z18" s="7"/>
    </row>
    <row r="19" spans="1:27" ht="21" customHeight="1">
      <c r="B19" s="6"/>
      <c r="C19" s="26" t="s">
        <v>34</v>
      </c>
      <c r="D19" s="27" t="s">
        <v>35</v>
      </c>
      <c r="E19" s="25" t="s">
        <v>44</v>
      </c>
      <c r="Z19" s="7"/>
    </row>
    <row r="20" spans="1:27" ht="21" customHeight="1">
      <c r="B20" s="6"/>
      <c r="D20" s="27" t="s">
        <v>36</v>
      </c>
      <c r="E20" s="25" t="s">
        <v>45</v>
      </c>
      <c r="Z20" s="7"/>
    </row>
    <row r="21" spans="1:27" ht="21" customHeight="1">
      <c r="B21" s="6"/>
      <c r="E21" s="25"/>
      <c r="Z21" s="7"/>
    </row>
    <row r="22" spans="1:27" ht="15" customHeight="1">
      <c r="B22" s="1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2"/>
    </row>
    <row r="23" spans="1:27" ht="9" customHeight="1"/>
    <row r="25" spans="1:27" ht="2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18" customHeight="1">
      <c r="Z26" s="28" t="s">
        <v>22</v>
      </c>
    </row>
    <row r="27" spans="1:27" ht="24" customHeight="1">
      <c r="K27" s="47" t="s">
        <v>26</v>
      </c>
      <c r="L27" s="47"/>
      <c r="M27" s="47"/>
      <c r="N27" s="47"/>
      <c r="O27" s="47"/>
      <c r="P27" s="47"/>
      <c r="S27" s="78" t="str">
        <f>$S$2&amp;""</f>
        <v/>
      </c>
      <c r="T27" s="78"/>
      <c r="U27" s="78"/>
      <c r="V27" s="78"/>
      <c r="W27" s="78"/>
      <c r="X27" s="78"/>
      <c r="Y27" s="78"/>
      <c r="Z27" s="78"/>
    </row>
    <row r="28" spans="1:27" ht="19.5" customHeight="1">
      <c r="K28" s="14"/>
      <c r="L28" s="14"/>
      <c r="M28" s="14"/>
      <c r="N28" s="14"/>
      <c r="O28" s="14"/>
      <c r="P28" s="14"/>
      <c r="S28" s="59" t="str">
        <f>$S$3&amp;""</f>
        <v>〒***-****</v>
      </c>
      <c r="T28" s="59"/>
      <c r="U28" s="59"/>
      <c r="V28" s="59"/>
      <c r="W28" s="59"/>
      <c r="X28" s="59"/>
      <c r="Y28" s="59"/>
      <c r="Z28" s="59"/>
    </row>
    <row r="29" spans="1:27" ht="19.5" customHeight="1">
      <c r="K29" s="14"/>
      <c r="L29" s="14"/>
      <c r="M29" s="14"/>
      <c r="N29" s="14"/>
      <c r="O29" s="14"/>
      <c r="P29" s="14"/>
      <c r="S29" s="59" t="str">
        <f>$S$4&amp;""</f>
        <v>東京都**市***丁目**番</v>
      </c>
      <c r="T29" s="59"/>
      <c r="U29" s="59"/>
      <c r="V29" s="59"/>
      <c r="W29" s="59"/>
      <c r="X29" s="59"/>
      <c r="Y29" s="59"/>
      <c r="Z29" s="59"/>
    </row>
    <row r="30" spans="1:27" ht="19.5" customHeight="1">
      <c r="S30" s="59" t="str">
        <f>$S$5&amp;""</f>
        <v>ニューズ産業株式会社　**支店</v>
      </c>
      <c r="T30" s="59"/>
      <c r="U30" s="59"/>
      <c r="V30" s="59"/>
      <c r="W30" s="59"/>
      <c r="X30" s="59"/>
      <c r="Y30" s="59"/>
      <c r="Z30" s="59"/>
    </row>
    <row r="31" spans="1:27" ht="19.5" customHeight="1">
      <c r="B31" s="50" t="s">
        <v>5</v>
      </c>
      <c r="C31" s="50"/>
      <c r="D31" s="50"/>
      <c r="E31" s="50"/>
      <c r="F31" s="50"/>
      <c r="G31" s="50"/>
      <c r="H31" s="50"/>
      <c r="I31" s="50"/>
      <c r="J31" s="50" t="s">
        <v>8</v>
      </c>
      <c r="K31" s="50"/>
      <c r="Q31" s="61" t="s">
        <v>27</v>
      </c>
      <c r="R31" s="61"/>
      <c r="S31" s="59" t="str">
        <f>$S$6&amp;""</f>
        <v>支店長　**　**</v>
      </c>
      <c r="T31" s="59"/>
      <c r="U31" s="59"/>
      <c r="V31" s="59"/>
      <c r="W31" s="59"/>
      <c r="X31" s="59"/>
      <c r="Y31" s="59"/>
      <c r="Z31" s="59"/>
      <c r="AA31" s="2" t="s">
        <v>9</v>
      </c>
    </row>
    <row r="32" spans="1:27" ht="15" customHeight="1">
      <c r="Q32" s="60" t="s">
        <v>51</v>
      </c>
      <c r="R32" s="60"/>
      <c r="S32" s="59" t="str">
        <f>$S$7&amp;""</f>
        <v>T000000000000</v>
      </c>
      <c r="T32" s="59"/>
      <c r="U32" s="59"/>
      <c r="V32" s="59"/>
      <c r="W32" s="59"/>
      <c r="X32" s="59"/>
      <c r="Y32" s="59"/>
      <c r="Z32" s="59"/>
      <c r="AA32" s="2"/>
    </row>
    <row r="33" spans="2:26" ht="6" customHeight="1"/>
    <row r="34" spans="2:26" ht="27" customHeight="1" thickBot="1">
      <c r="I34" s="62" t="str">
        <f>$I$9&amp;""</f>
        <v>令和</v>
      </c>
      <c r="J34" s="62"/>
      <c r="K34" s="63" t="str">
        <f>$K$9&amp;""</f>
        <v>5</v>
      </c>
      <c r="L34" s="63"/>
      <c r="M34" s="24" t="s">
        <v>2</v>
      </c>
      <c r="N34" s="63" t="str">
        <f>$N$9&amp;""</f>
        <v>10</v>
      </c>
      <c r="O34" s="63"/>
      <c r="P34" s="57" t="s">
        <v>28</v>
      </c>
      <c r="Q34" s="57"/>
      <c r="R34" s="57"/>
    </row>
    <row r="35" spans="2:26" ht="15" customHeight="1"/>
    <row r="36" spans="2:26" ht="15" customHeight="1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"/>
    </row>
    <row r="37" spans="2:26" ht="15" customHeight="1">
      <c r="B37" s="6"/>
      <c r="R37" s="25" t="s">
        <v>29</v>
      </c>
      <c r="Z37" s="7"/>
    </row>
    <row r="38" spans="2:26" ht="21" customHeight="1">
      <c r="B38" s="6"/>
      <c r="G38" s="52" t="s">
        <v>33</v>
      </c>
      <c r="H38" s="52"/>
      <c r="I38" s="52"/>
      <c r="J38" s="52"/>
      <c r="K38" s="8"/>
      <c r="L38" s="53">
        <f>$L$13</f>
        <v>1012800</v>
      </c>
      <c r="M38" s="53"/>
      <c r="N38" s="53"/>
      <c r="O38" s="53"/>
      <c r="P38" s="22"/>
      <c r="R38" s="64" t="str">
        <f>$R$13&amp;""</f>
        <v>****銀行　****支店</v>
      </c>
      <c r="S38" s="64"/>
      <c r="T38" s="64"/>
      <c r="U38" s="64"/>
      <c r="V38" s="64"/>
      <c r="W38" s="64"/>
      <c r="X38" s="64"/>
      <c r="Y38" s="64"/>
      <c r="Z38" s="7"/>
    </row>
    <row r="39" spans="2:26" ht="18" customHeight="1">
      <c r="B39" s="6"/>
      <c r="R39" s="31" t="str">
        <f>$R$14&amp;""</f>
        <v/>
      </c>
      <c r="S39" s="31"/>
      <c r="T39" s="31"/>
      <c r="U39" s="31"/>
      <c r="V39" s="31"/>
      <c r="W39" s="31"/>
      <c r="X39" s="31"/>
      <c r="Y39" s="31"/>
      <c r="Z39" s="7"/>
    </row>
    <row r="40" spans="2:26" ht="21" customHeight="1">
      <c r="B40" s="6"/>
      <c r="G40" s="52" t="s">
        <v>31</v>
      </c>
      <c r="H40" s="52"/>
      <c r="I40" s="52"/>
      <c r="J40" s="52"/>
      <c r="K40" s="8"/>
      <c r="L40" s="53">
        <f>$L$15</f>
        <v>101264</v>
      </c>
      <c r="M40" s="53"/>
      <c r="N40" s="53"/>
      <c r="O40" s="53"/>
      <c r="P40" s="22"/>
      <c r="R40" s="64" t="str">
        <f>$R$15&amp;""</f>
        <v>当座</v>
      </c>
      <c r="S40" s="64"/>
      <c r="T40" s="64" t="str">
        <f>$T$15&amp;""</f>
        <v>0000000</v>
      </c>
      <c r="U40" s="64"/>
      <c r="V40" s="64"/>
      <c r="W40" s="64"/>
      <c r="X40" s="64"/>
      <c r="Y40" s="64"/>
      <c r="Z40" s="7"/>
    </row>
    <row r="41" spans="2:26" ht="18" customHeight="1">
      <c r="B41" s="6"/>
      <c r="R41" s="31" t="str">
        <f>$R$16&amp;""</f>
        <v/>
      </c>
      <c r="S41" s="31"/>
      <c r="T41" s="31"/>
      <c r="U41" s="31"/>
      <c r="V41" s="31"/>
      <c r="W41" s="31"/>
      <c r="X41" s="31"/>
      <c r="Y41" s="31"/>
      <c r="Z41" s="7"/>
    </row>
    <row r="42" spans="2:26" ht="21" customHeight="1">
      <c r="B42" s="6"/>
      <c r="C42" s="65" t="str">
        <f>$C$17&amp;""</f>
        <v>1</v>
      </c>
      <c r="D42" s="65"/>
      <c r="E42" s="9" t="s">
        <v>30</v>
      </c>
      <c r="G42" s="52" t="s">
        <v>32</v>
      </c>
      <c r="H42" s="52"/>
      <c r="I42" s="52"/>
      <c r="J42" s="52"/>
      <c r="K42" s="15" t="str">
        <f>$K$17</f>
        <v>￥</v>
      </c>
      <c r="L42" s="53">
        <f>$L$17</f>
        <v>1114064</v>
      </c>
      <c r="M42" s="53"/>
      <c r="N42" s="53"/>
      <c r="O42" s="53"/>
      <c r="P42" s="22"/>
      <c r="R42" s="64" t="str">
        <f>$R$17&amp;""</f>
        <v>ﾆｭｰｽﾞｻﾝｷﾞｮｳ(ｶ</v>
      </c>
      <c r="S42" s="64"/>
      <c r="T42" s="64"/>
      <c r="U42" s="64"/>
      <c r="V42" s="64"/>
      <c r="W42" s="64"/>
      <c r="X42" s="64"/>
      <c r="Y42" s="64"/>
      <c r="Z42" s="7"/>
    </row>
    <row r="43" spans="2:26" ht="9" customHeight="1">
      <c r="B43" s="6"/>
      <c r="Z43" s="7"/>
    </row>
    <row r="44" spans="2:26" ht="15" customHeight="1">
      <c r="B44" s="6"/>
      <c r="Q44" s="66" t="s">
        <v>38</v>
      </c>
      <c r="R44" s="67"/>
      <c r="S44" s="67"/>
      <c r="T44" s="67"/>
      <c r="U44" s="68"/>
      <c r="V44" s="66" t="s">
        <v>37</v>
      </c>
      <c r="W44" s="67"/>
      <c r="X44" s="67"/>
      <c r="Y44" s="67"/>
      <c r="Z44" s="68"/>
    </row>
    <row r="45" spans="2:26" ht="21" customHeight="1">
      <c r="B45" s="6"/>
      <c r="Q45" s="69"/>
      <c r="R45" s="70"/>
      <c r="S45" s="70"/>
      <c r="T45" s="70"/>
      <c r="U45" s="71"/>
      <c r="V45" s="69"/>
      <c r="W45" s="70"/>
      <c r="X45" s="70"/>
      <c r="Y45" s="70"/>
      <c r="Z45" s="71"/>
    </row>
    <row r="46" spans="2:26" ht="21" customHeight="1">
      <c r="B46" s="6"/>
      <c r="Q46" s="72"/>
      <c r="R46" s="73"/>
      <c r="S46" s="73"/>
      <c r="T46" s="73"/>
      <c r="U46" s="74"/>
      <c r="V46" s="72"/>
      <c r="W46" s="73"/>
      <c r="X46" s="73"/>
      <c r="Y46" s="73"/>
      <c r="Z46" s="74"/>
    </row>
    <row r="47" spans="2:26" ht="21" customHeight="1">
      <c r="B47" s="6"/>
      <c r="Q47" s="72"/>
      <c r="R47" s="73"/>
      <c r="S47" s="73"/>
      <c r="T47" s="73"/>
      <c r="U47" s="74"/>
      <c r="V47" s="72"/>
      <c r="W47" s="73"/>
      <c r="X47" s="73"/>
      <c r="Y47" s="73"/>
      <c r="Z47" s="74"/>
    </row>
    <row r="48" spans="2:26" ht="21" customHeight="1">
      <c r="B48" s="11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75"/>
      <c r="R48" s="76"/>
      <c r="S48" s="76"/>
      <c r="T48" s="76"/>
      <c r="U48" s="77"/>
      <c r="V48" s="75"/>
      <c r="W48" s="76"/>
      <c r="X48" s="76"/>
      <c r="Y48" s="76"/>
      <c r="Z48" s="77"/>
    </row>
    <row r="49" ht="3" customHeight="1"/>
  </sheetData>
  <mergeCells count="57">
    <mergeCell ref="S27:Z27"/>
    <mergeCell ref="S2:Z2"/>
    <mergeCell ref="Q6:R6"/>
    <mergeCell ref="R15:S15"/>
    <mergeCell ref="T15:Y15"/>
    <mergeCell ref="S3:Z3"/>
    <mergeCell ref="S4:Z4"/>
    <mergeCell ref="S7:Z7"/>
    <mergeCell ref="Q7:R7"/>
    <mergeCell ref="Q44:U44"/>
    <mergeCell ref="V44:Z44"/>
    <mergeCell ref="Q45:U48"/>
    <mergeCell ref="V45:Z48"/>
    <mergeCell ref="R40:S40"/>
    <mergeCell ref="T40:Y40"/>
    <mergeCell ref="R42:Y42"/>
    <mergeCell ref="G40:J40"/>
    <mergeCell ref="L40:O40"/>
    <mergeCell ref="C42:D42"/>
    <mergeCell ref="G42:J42"/>
    <mergeCell ref="L42:O42"/>
    <mergeCell ref="I34:J34"/>
    <mergeCell ref="K34:L34"/>
    <mergeCell ref="N34:O34"/>
    <mergeCell ref="P34:R34"/>
    <mergeCell ref="G38:J38"/>
    <mergeCell ref="L38:O38"/>
    <mergeCell ref="R38:Y38"/>
    <mergeCell ref="K27:P27"/>
    <mergeCell ref="B31:I31"/>
    <mergeCell ref="J31:K31"/>
    <mergeCell ref="Q32:R32"/>
    <mergeCell ref="Q31:R31"/>
    <mergeCell ref="S28:Z28"/>
    <mergeCell ref="S29:Z29"/>
    <mergeCell ref="S31:Z31"/>
    <mergeCell ref="S32:Z32"/>
    <mergeCell ref="S30:Z30"/>
    <mergeCell ref="C17:D17"/>
    <mergeCell ref="G17:J17"/>
    <mergeCell ref="L17:O17"/>
    <mergeCell ref="R17:Y17"/>
    <mergeCell ref="I9:J9"/>
    <mergeCell ref="K9:L9"/>
    <mergeCell ref="N9:O9"/>
    <mergeCell ref="P9:R9"/>
    <mergeCell ref="G13:J13"/>
    <mergeCell ref="L13:O13"/>
    <mergeCell ref="R13:Y13"/>
    <mergeCell ref="G15:J15"/>
    <mergeCell ref="L15:O15"/>
    <mergeCell ref="K2:P2"/>
    <mergeCell ref="K3:P3"/>
    <mergeCell ref="S5:Z5"/>
    <mergeCell ref="B6:I6"/>
    <mergeCell ref="J6:K6"/>
    <mergeCell ref="S6:Z6"/>
  </mergeCells>
  <phoneticPr fontId="1"/>
  <dataValidations count="2">
    <dataValidation imeMode="halfKatakana" allowBlank="1" showInputMessage="1" showErrorMessage="1" sqref="R17:Y17" xr:uid="{AB134D97-A487-407A-87AE-43D2031C029A}"/>
    <dataValidation type="list" allowBlank="1" showInputMessage="1" showErrorMessage="1" sqref="R15:S15" xr:uid="{E3F5239A-7BB1-4042-9447-71754CD1056B}">
      <formula1>"普通,当座"</formula1>
    </dataValidation>
  </dataValidations>
  <printOptions horizontalCentered="1"/>
  <pageMargins left="0.19685039370078741" right="0.19685039370078741" top="0.31496062992125984" bottom="0.19685039370078741" header="0" footer="0"/>
  <pageSetup paperSize="9" scale="73" orientation="portrait" r:id="rId1"/>
  <ignoredErrors>
    <ignoredError sqref="T1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EE75-6346-4D9E-8FA0-866ED7705C32}">
  <sheetPr>
    <tabColor rgb="FFFF0000"/>
    <pageSetUpPr fitToPage="1"/>
  </sheetPr>
  <dimension ref="B1:AB135"/>
  <sheetViews>
    <sheetView view="pageBreakPreview" zoomScaleNormal="100" zoomScaleSheetLayoutView="100" workbookViewId="0"/>
  </sheetViews>
  <sheetFormatPr defaultColWidth="4.625" defaultRowHeight="19.5" customHeight="1"/>
  <cols>
    <col min="1" max="1" width="1.625" style="1" customWidth="1"/>
    <col min="2" max="2" width="5.625" style="1" customWidth="1"/>
    <col min="3" max="7" width="4.625" style="1"/>
    <col min="8" max="9" width="2.625" style="1" customWidth="1"/>
    <col min="10" max="11" width="4.625" style="1"/>
    <col min="12" max="12" width="5.625" style="1" customWidth="1"/>
    <col min="13" max="15" width="4.625" style="1"/>
    <col min="16" max="16" width="3.625" style="1" customWidth="1"/>
    <col min="17" max="17" width="5.125" style="1" customWidth="1"/>
    <col min="18" max="18" width="5.625" style="1" customWidth="1"/>
    <col min="19" max="19" width="3.625" style="1" customWidth="1"/>
    <col min="20" max="20" width="4.625" style="1"/>
    <col min="21" max="21" width="3.625" style="1" customWidth="1"/>
    <col min="22" max="23" width="2.625" style="1" customWidth="1"/>
    <col min="24" max="24" width="4.625" style="1"/>
    <col min="25" max="25" width="1.625" style="1" customWidth="1"/>
    <col min="26" max="26" width="4.625" style="1"/>
    <col min="27" max="28" width="7.625" style="1" customWidth="1"/>
    <col min="29" max="16384" width="4.625" style="1"/>
  </cols>
  <sheetData>
    <row r="1" spans="2:28" ht="18" customHeight="1" thickBot="1">
      <c r="X1" s="28" t="s">
        <v>7</v>
      </c>
    </row>
    <row r="2" spans="2:28" ht="24" customHeight="1" thickBot="1">
      <c r="K2" s="47" t="s">
        <v>0</v>
      </c>
      <c r="L2" s="47"/>
      <c r="M2" s="47"/>
      <c r="N2" s="47"/>
      <c r="O2" s="47"/>
      <c r="AA2" s="46" t="s">
        <v>21</v>
      </c>
      <c r="AB2" s="41">
        <v>0.1</v>
      </c>
    </row>
    <row r="3" spans="2:28" ht="24" customHeight="1" thickBot="1">
      <c r="K3" s="48" t="s">
        <v>1</v>
      </c>
      <c r="L3" s="48"/>
      <c r="M3" s="48"/>
      <c r="N3" s="48"/>
      <c r="O3" s="48"/>
      <c r="AA3" s="45" t="s">
        <v>75</v>
      </c>
      <c r="AB3" s="41">
        <v>0.08</v>
      </c>
    </row>
    <row r="4" spans="2:28" ht="18" customHeight="1">
      <c r="Q4" s="43" t="s">
        <v>40</v>
      </c>
      <c r="R4" s="32">
        <v>5</v>
      </c>
      <c r="S4" s="1" t="s">
        <v>2</v>
      </c>
      <c r="T4" s="32">
        <v>10</v>
      </c>
      <c r="U4" s="1" t="s">
        <v>3</v>
      </c>
      <c r="V4" s="88">
        <v>31</v>
      </c>
      <c r="W4" s="88"/>
      <c r="X4" s="1" t="s">
        <v>4</v>
      </c>
    </row>
    <row r="5" spans="2:28" ht="12" customHeight="1">
      <c r="B5" s="99" t="s">
        <v>5</v>
      </c>
      <c r="C5" s="99"/>
      <c r="D5" s="99"/>
      <c r="E5" s="99"/>
      <c r="F5" s="99"/>
      <c r="G5" s="99"/>
      <c r="H5" s="99"/>
      <c r="I5" s="99"/>
    </row>
    <row r="6" spans="2:28" ht="17.25" customHeight="1">
      <c r="B6" s="99"/>
      <c r="C6" s="99"/>
      <c r="D6" s="99"/>
      <c r="E6" s="99"/>
      <c r="F6" s="99"/>
      <c r="G6" s="99"/>
      <c r="H6" s="99"/>
      <c r="I6" s="99"/>
      <c r="J6" s="95" t="s">
        <v>8</v>
      </c>
      <c r="K6" s="95"/>
      <c r="P6" s="96"/>
      <c r="Q6" s="96"/>
      <c r="R6" s="96"/>
      <c r="S6" s="96"/>
      <c r="T6" s="96"/>
      <c r="U6" s="96"/>
      <c r="V6" s="96"/>
      <c r="W6" s="96"/>
      <c r="X6" s="96"/>
    </row>
    <row r="7" spans="2:28" ht="18" customHeight="1">
      <c r="P7" s="96" t="s">
        <v>47</v>
      </c>
      <c r="Q7" s="96"/>
      <c r="R7" s="96"/>
      <c r="S7" s="96"/>
      <c r="T7" s="96"/>
      <c r="U7" s="96"/>
      <c r="V7" s="96"/>
      <c r="W7" s="96"/>
      <c r="X7" s="96"/>
    </row>
    <row r="8" spans="2:28" ht="18" customHeight="1">
      <c r="B8" s="81" t="s">
        <v>6</v>
      </c>
      <c r="C8" s="81"/>
      <c r="D8" s="81"/>
      <c r="E8" s="81"/>
      <c r="F8" s="81"/>
      <c r="G8" s="81"/>
      <c r="N8" s="97" t="s">
        <v>55</v>
      </c>
      <c r="O8" s="97"/>
      <c r="P8" s="96" t="s">
        <v>56</v>
      </c>
      <c r="Q8" s="96"/>
      <c r="R8" s="96"/>
      <c r="S8" s="96"/>
      <c r="T8" s="96"/>
      <c r="U8" s="96"/>
      <c r="V8" s="96"/>
      <c r="W8" s="96"/>
      <c r="X8" s="96"/>
    </row>
    <row r="9" spans="2:28" ht="18" customHeight="1">
      <c r="P9" s="96" t="s">
        <v>57</v>
      </c>
      <c r="Q9" s="96"/>
      <c r="R9" s="96"/>
      <c r="S9" s="96"/>
      <c r="T9" s="96"/>
      <c r="U9" s="96"/>
      <c r="V9" s="96"/>
      <c r="W9" s="96"/>
      <c r="X9" s="96"/>
    </row>
    <row r="10" spans="2:28" ht="18" customHeight="1" thickBot="1">
      <c r="N10" s="97" t="s">
        <v>58</v>
      </c>
      <c r="O10" s="97"/>
      <c r="P10" s="96" t="s">
        <v>59</v>
      </c>
      <c r="Q10" s="96"/>
      <c r="R10" s="96"/>
      <c r="S10" s="96"/>
      <c r="T10" s="96"/>
      <c r="U10" s="96"/>
      <c r="V10" s="96"/>
      <c r="W10" s="96"/>
      <c r="X10" s="19" t="s">
        <v>9</v>
      </c>
    </row>
    <row r="11" spans="2:28" ht="18" customHeight="1">
      <c r="B11" s="82" t="s">
        <v>10</v>
      </c>
      <c r="C11" s="83"/>
      <c r="D11" s="87" t="s">
        <v>73</v>
      </c>
      <c r="E11" s="87"/>
      <c r="F11" s="87"/>
      <c r="G11" s="87"/>
      <c r="H11" s="90"/>
      <c r="I11" s="83"/>
      <c r="J11" s="91"/>
      <c r="P11" s="96"/>
      <c r="Q11" s="96"/>
      <c r="R11" s="96"/>
      <c r="S11" s="96"/>
      <c r="T11" s="96"/>
      <c r="U11" s="96"/>
      <c r="V11" s="96"/>
      <c r="W11" s="96"/>
      <c r="X11" s="96"/>
    </row>
    <row r="12" spans="2:28" ht="18" customHeight="1">
      <c r="B12" s="84"/>
      <c r="C12" s="73"/>
      <c r="D12" s="88"/>
      <c r="E12" s="88"/>
      <c r="F12" s="88"/>
      <c r="G12" s="88"/>
      <c r="H12" s="72"/>
      <c r="I12" s="73"/>
      <c r="J12" s="92"/>
      <c r="N12" s="98" t="s">
        <v>60</v>
      </c>
      <c r="O12" s="98"/>
      <c r="P12" s="96" t="s">
        <v>48</v>
      </c>
      <c r="Q12" s="96"/>
      <c r="R12" s="96"/>
      <c r="S12" s="96"/>
      <c r="T12" s="96"/>
      <c r="U12" s="96"/>
      <c r="V12" s="96"/>
      <c r="W12" s="96"/>
      <c r="X12" s="96"/>
    </row>
    <row r="13" spans="2:28" ht="18" customHeight="1" thickBot="1">
      <c r="B13" s="85"/>
      <c r="C13" s="86"/>
      <c r="D13" s="89"/>
      <c r="E13" s="89"/>
      <c r="F13" s="89"/>
      <c r="G13" s="89"/>
      <c r="H13" s="93"/>
      <c r="I13" s="86"/>
      <c r="J13" s="94"/>
      <c r="N13" s="98" t="s">
        <v>61</v>
      </c>
      <c r="O13" s="98"/>
      <c r="P13" s="96" t="s">
        <v>52</v>
      </c>
      <c r="Q13" s="96"/>
      <c r="R13" s="96"/>
      <c r="S13" s="96"/>
      <c r="T13" s="96"/>
      <c r="U13" s="96"/>
      <c r="V13" s="96"/>
      <c r="W13" s="96"/>
      <c r="X13" s="96"/>
    </row>
    <row r="14" spans="2:28" ht="18" customHeight="1" thickBot="1"/>
    <row r="15" spans="2:28" ht="18" customHeight="1">
      <c r="B15" s="16" t="s">
        <v>11</v>
      </c>
      <c r="C15" s="100" t="s">
        <v>12</v>
      </c>
      <c r="D15" s="114"/>
      <c r="E15" s="114"/>
      <c r="F15" s="114"/>
      <c r="G15" s="114"/>
      <c r="H15" s="114"/>
      <c r="I15" s="115"/>
      <c r="J15" s="100" t="s">
        <v>13</v>
      </c>
      <c r="K15" s="101"/>
      <c r="L15" s="17" t="s">
        <v>14</v>
      </c>
      <c r="M15" s="100" t="s">
        <v>15</v>
      </c>
      <c r="N15" s="101"/>
      <c r="O15" s="100" t="s">
        <v>16</v>
      </c>
      <c r="P15" s="102"/>
      <c r="Q15" s="101"/>
      <c r="R15" s="100" t="s">
        <v>17</v>
      </c>
      <c r="S15" s="102"/>
      <c r="T15" s="102"/>
      <c r="U15" s="102"/>
      <c r="V15" s="102"/>
      <c r="W15" s="102"/>
      <c r="X15" s="103"/>
    </row>
    <row r="16" spans="2:28" ht="19.5" customHeight="1">
      <c r="B16" s="33"/>
      <c r="C16" s="104" t="s">
        <v>49</v>
      </c>
      <c r="D16" s="105"/>
      <c r="E16" s="105"/>
      <c r="F16" s="105"/>
      <c r="G16" s="105"/>
      <c r="H16" s="105"/>
      <c r="I16" s="34" t="s">
        <v>72</v>
      </c>
      <c r="J16" s="106"/>
      <c r="K16" s="107"/>
      <c r="L16" s="35"/>
      <c r="M16" s="108"/>
      <c r="N16" s="109"/>
      <c r="O16" s="110">
        <f t="shared" ref="O16:O41" si="0">INT(J16*M16)</f>
        <v>0</v>
      </c>
      <c r="P16" s="111"/>
      <c r="Q16" s="112"/>
      <c r="R16" s="104"/>
      <c r="S16" s="105"/>
      <c r="T16" s="105"/>
      <c r="U16" s="105"/>
      <c r="V16" s="105"/>
      <c r="W16" s="105"/>
      <c r="X16" s="113"/>
    </row>
    <row r="17" spans="2:24" ht="19.5" customHeight="1">
      <c r="B17" s="36">
        <v>45200</v>
      </c>
      <c r="C17" s="116" t="s">
        <v>62</v>
      </c>
      <c r="D17" s="117"/>
      <c r="E17" s="117"/>
      <c r="F17" s="117"/>
      <c r="G17" s="117"/>
      <c r="H17" s="117"/>
      <c r="I17" s="34" t="s">
        <v>72</v>
      </c>
      <c r="J17" s="118">
        <v>100</v>
      </c>
      <c r="K17" s="119"/>
      <c r="L17" s="37" t="s">
        <v>43</v>
      </c>
      <c r="M17" s="120">
        <v>10000</v>
      </c>
      <c r="N17" s="121"/>
      <c r="O17" s="122">
        <f t="shared" si="0"/>
        <v>1000000</v>
      </c>
      <c r="P17" s="123"/>
      <c r="Q17" s="124"/>
      <c r="R17" s="116"/>
      <c r="S17" s="117"/>
      <c r="T17" s="117"/>
      <c r="U17" s="117"/>
      <c r="V17" s="117"/>
      <c r="W17" s="117"/>
      <c r="X17" s="125"/>
    </row>
    <row r="18" spans="2:24" ht="19.5" customHeight="1">
      <c r="B18" s="36"/>
      <c r="C18" s="116" t="s">
        <v>63</v>
      </c>
      <c r="D18" s="117"/>
      <c r="E18" s="117"/>
      <c r="F18" s="117"/>
      <c r="G18" s="117"/>
      <c r="H18" s="117"/>
      <c r="I18" s="34" t="s">
        <v>72</v>
      </c>
      <c r="J18" s="118"/>
      <c r="K18" s="119"/>
      <c r="L18" s="37"/>
      <c r="M18" s="120"/>
      <c r="N18" s="121"/>
      <c r="O18" s="122">
        <f t="shared" si="0"/>
        <v>0</v>
      </c>
      <c r="P18" s="123"/>
      <c r="Q18" s="124"/>
      <c r="R18" s="116"/>
      <c r="S18" s="117"/>
      <c r="T18" s="117"/>
      <c r="U18" s="117"/>
      <c r="V18" s="117"/>
      <c r="W18" s="117"/>
      <c r="X18" s="125"/>
    </row>
    <row r="19" spans="2:24" ht="19.5" customHeight="1">
      <c r="B19" s="36">
        <v>45221</v>
      </c>
      <c r="C19" s="116" t="s">
        <v>62</v>
      </c>
      <c r="D19" s="117"/>
      <c r="E19" s="117"/>
      <c r="F19" s="117"/>
      <c r="G19" s="117"/>
      <c r="H19" s="117"/>
      <c r="I19" s="34" t="s">
        <v>72</v>
      </c>
      <c r="J19" s="118">
        <v>6</v>
      </c>
      <c r="K19" s="119"/>
      <c r="L19" s="37" t="s">
        <v>64</v>
      </c>
      <c r="M19" s="120">
        <v>2000</v>
      </c>
      <c r="N19" s="121"/>
      <c r="O19" s="122">
        <f t="shared" si="0"/>
        <v>12000</v>
      </c>
      <c r="P19" s="123"/>
      <c r="Q19" s="124"/>
      <c r="R19" s="116"/>
      <c r="S19" s="117"/>
      <c r="T19" s="117"/>
      <c r="U19" s="117"/>
      <c r="V19" s="117"/>
      <c r="W19" s="117"/>
      <c r="X19" s="125"/>
    </row>
    <row r="20" spans="2:24" ht="19.5" customHeight="1">
      <c r="B20" s="36"/>
      <c r="C20" s="116" t="s">
        <v>65</v>
      </c>
      <c r="D20" s="117"/>
      <c r="E20" s="117"/>
      <c r="F20" s="117"/>
      <c r="G20" s="117"/>
      <c r="H20" s="117"/>
      <c r="I20" s="34" t="s">
        <v>72</v>
      </c>
      <c r="J20" s="118"/>
      <c r="K20" s="119"/>
      <c r="L20" s="37"/>
      <c r="M20" s="120"/>
      <c r="N20" s="121"/>
      <c r="O20" s="122">
        <f t="shared" si="0"/>
        <v>0</v>
      </c>
      <c r="P20" s="123"/>
      <c r="Q20" s="124"/>
      <c r="R20" s="116"/>
      <c r="S20" s="117"/>
      <c r="T20" s="117"/>
      <c r="U20" s="117"/>
      <c r="V20" s="117"/>
      <c r="W20" s="117"/>
      <c r="X20" s="125"/>
    </row>
    <row r="21" spans="2:24" ht="19.5" customHeight="1">
      <c r="B21" s="36">
        <v>45223</v>
      </c>
      <c r="C21" s="116" t="s">
        <v>62</v>
      </c>
      <c r="D21" s="117"/>
      <c r="E21" s="117"/>
      <c r="F21" s="117"/>
      <c r="G21" s="117"/>
      <c r="H21" s="117"/>
      <c r="I21" s="34" t="s">
        <v>66</v>
      </c>
      <c r="J21" s="118">
        <v>2</v>
      </c>
      <c r="K21" s="119"/>
      <c r="L21" s="37" t="s">
        <v>67</v>
      </c>
      <c r="M21" s="120">
        <v>400</v>
      </c>
      <c r="N21" s="121"/>
      <c r="O21" s="122">
        <f t="shared" si="0"/>
        <v>800</v>
      </c>
      <c r="P21" s="123"/>
      <c r="Q21" s="124"/>
      <c r="R21" s="116"/>
      <c r="S21" s="117"/>
      <c r="T21" s="117"/>
      <c r="U21" s="117"/>
      <c r="V21" s="117"/>
      <c r="W21" s="117"/>
      <c r="X21" s="125"/>
    </row>
    <row r="22" spans="2:24" ht="19.5" customHeight="1">
      <c r="B22" s="36"/>
      <c r="C22" s="116"/>
      <c r="D22" s="117"/>
      <c r="E22" s="117"/>
      <c r="F22" s="117"/>
      <c r="G22" s="117"/>
      <c r="H22" s="117"/>
      <c r="I22" s="34" t="s">
        <v>72</v>
      </c>
      <c r="J22" s="118"/>
      <c r="K22" s="119"/>
      <c r="L22" s="37"/>
      <c r="M22" s="120">
        <v>0</v>
      </c>
      <c r="N22" s="121"/>
      <c r="O22" s="122">
        <f t="shared" si="0"/>
        <v>0</v>
      </c>
      <c r="P22" s="123"/>
      <c r="Q22" s="124"/>
      <c r="R22" s="116"/>
      <c r="S22" s="117"/>
      <c r="T22" s="117"/>
      <c r="U22" s="117"/>
      <c r="V22" s="117"/>
      <c r="W22" s="117"/>
      <c r="X22" s="125"/>
    </row>
    <row r="23" spans="2:24" ht="19.5" customHeight="1">
      <c r="B23" s="36"/>
      <c r="C23" s="116"/>
      <c r="D23" s="117"/>
      <c r="E23" s="117"/>
      <c r="F23" s="117"/>
      <c r="G23" s="117"/>
      <c r="H23" s="117"/>
      <c r="I23" s="34" t="s">
        <v>72</v>
      </c>
      <c r="J23" s="118"/>
      <c r="K23" s="119"/>
      <c r="L23" s="37"/>
      <c r="M23" s="120">
        <v>0</v>
      </c>
      <c r="N23" s="121"/>
      <c r="O23" s="122">
        <f t="shared" si="0"/>
        <v>0</v>
      </c>
      <c r="P23" s="123"/>
      <c r="Q23" s="124"/>
      <c r="R23" s="116"/>
      <c r="S23" s="117"/>
      <c r="T23" s="117"/>
      <c r="U23" s="117"/>
      <c r="V23" s="117"/>
      <c r="W23" s="117"/>
      <c r="X23" s="125"/>
    </row>
    <row r="24" spans="2:24" ht="19.5" customHeight="1">
      <c r="B24" s="36"/>
      <c r="C24" s="116"/>
      <c r="D24" s="117"/>
      <c r="E24" s="117"/>
      <c r="F24" s="117"/>
      <c r="G24" s="117"/>
      <c r="H24" s="117"/>
      <c r="I24" s="34" t="s">
        <v>72</v>
      </c>
      <c r="J24" s="118"/>
      <c r="K24" s="119"/>
      <c r="L24" s="37"/>
      <c r="M24" s="120">
        <v>0</v>
      </c>
      <c r="N24" s="121"/>
      <c r="O24" s="122">
        <f t="shared" si="0"/>
        <v>0</v>
      </c>
      <c r="P24" s="123"/>
      <c r="Q24" s="124"/>
      <c r="R24" s="116"/>
      <c r="S24" s="117"/>
      <c r="T24" s="117"/>
      <c r="U24" s="117"/>
      <c r="V24" s="117"/>
      <c r="W24" s="117"/>
      <c r="X24" s="125"/>
    </row>
    <row r="25" spans="2:24" ht="19.5" customHeight="1">
      <c r="B25" s="36"/>
      <c r="C25" s="116"/>
      <c r="D25" s="117"/>
      <c r="E25" s="117"/>
      <c r="F25" s="117"/>
      <c r="G25" s="117"/>
      <c r="H25" s="117"/>
      <c r="I25" s="34" t="s">
        <v>72</v>
      </c>
      <c r="J25" s="118"/>
      <c r="K25" s="119"/>
      <c r="L25" s="37"/>
      <c r="M25" s="120">
        <v>0</v>
      </c>
      <c r="N25" s="121"/>
      <c r="O25" s="122">
        <f t="shared" si="0"/>
        <v>0</v>
      </c>
      <c r="P25" s="123"/>
      <c r="Q25" s="124"/>
      <c r="R25" s="116"/>
      <c r="S25" s="117"/>
      <c r="T25" s="117"/>
      <c r="U25" s="117"/>
      <c r="V25" s="117"/>
      <c r="W25" s="117"/>
      <c r="X25" s="125"/>
    </row>
    <row r="26" spans="2:24" ht="19.5" customHeight="1">
      <c r="B26" s="36"/>
      <c r="C26" s="116"/>
      <c r="D26" s="117"/>
      <c r="E26" s="117"/>
      <c r="F26" s="117"/>
      <c r="G26" s="117"/>
      <c r="H26" s="117"/>
      <c r="I26" s="34" t="s">
        <v>72</v>
      </c>
      <c r="J26" s="118"/>
      <c r="K26" s="119"/>
      <c r="L26" s="37"/>
      <c r="M26" s="120">
        <v>0</v>
      </c>
      <c r="N26" s="121"/>
      <c r="O26" s="122">
        <f t="shared" si="0"/>
        <v>0</v>
      </c>
      <c r="P26" s="123"/>
      <c r="Q26" s="124"/>
      <c r="R26" s="116"/>
      <c r="S26" s="117"/>
      <c r="T26" s="117"/>
      <c r="U26" s="117"/>
      <c r="V26" s="117"/>
      <c r="W26" s="117"/>
      <c r="X26" s="125"/>
    </row>
    <row r="27" spans="2:24" ht="19.5" customHeight="1">
      <c r="B27" s="36"/>
      <c r="C27" s="116"/>
      <c r="D27" s="117"/>
      <c r="E27" s="117"/>
      <c r="F27" s="117"/>
      <c r="G27" s="117"/>
      <c r="H27" s="117"/>
      <c r="I27" s="34" t="s">
        <v>72</v>
      </c>
      <c r="J27" s="118"/>
      <c r="K27" s="119"/>
      <c r="L27" s="37"/>
      <c r="M27" s="120">
        <v>0</v>
      </c>
      <c r="N27" s="121"/>
      <c r="O27" s="122">
        <f t="shared" si="0"/>
        <v>0</v>
      </c>
      <c r="P27" s="123"/>
      <c r="Q27" s="124"/>
      <c r="R27" s="116"/>
      <c r="S27" s="117"/>
      <c r="T27" s="117"/>
      <c r="U27" s="117"/>
      <c r="V27" s="117"/>
      <c r="W27" s="117"/>
      <c r="X27" s="125"/>
    </row>
    <row r="28" spans="2:24" ht="19.5" customHeight="1">
      <c r="B28" s="36"/>
      <c r="C28" s="116"/>
      <c r="D28" s="117"/>
      <c r="E28" s="117"/>
      <c r="F28" s="117"/>
      <c r="G28" s="117"/>
      <c r="H28" s="117"/>
      <c r="I28" s="34" t="s">
        <v>72</v>
      </c>
      <c r="J28" s="118"/>
      <c r="K28" s="119"/>
      <c r="L28" s="37"/>
      <c r="M28" s="120">
        <v>0</v>
      </c>
      <c r="N28" s="121"/>
      <c r="O28" s="122">
        <f t="shared" si="0"/>
        <v>0</v>
      </c>
      <c r="P28" s="123"/>
      <c r="Q28" s="124"/>
      <c r="R28" s="116"/>
      <c r="S28" s="117"/>
      <c r="T28" s="117"/>
      <c r="U28" s="117"/>
      <c r="V28" s="117"/>
      <c r="W28" s="117"/>
      <c r="X28" s="125"/>
    </row>
    <row r="29" spans="2:24" ht="19.5" customHeight="1">
      <c r="B29" s="36"/>
      <c r="C29" s="116"/>
      <c r="D29" s="117"/>
      <c r="E29" s="117"/>
      <c r="F29" s="117"/>
      <c r="G29" s="117"/>
      <c r="H29" s="117"/>
      <c r="I29" s="34" t="s">
        <v>72</v>
      </c>
      <c r="J29" s="118"/>
      <c r="K29" s="119"/>
      <c r="L29" s="37"/>
      <c r="M29" s="120">
        <v>0</v>
      </c>
      <c r="N29" s="121"/>
      <c r="O29" s="122">
        <f t="shared" si="0"/>
        <v>0</v>
      </c>
      <c r="P29" s="123"/>
      <c r="Q29" s="124"/>
      <c r="R29" s="116"/>
      <c r="S29" s="117"/>
      <c r="T29" s="117"/>
      <c r="U29" s="117"/>
      <c r="V29" s="117"/>
      <c r="W29" s="117"/>
      <c r="X29" s="125"/>
    </row>
    <row r="30" spans="2:24" ht="19.5" customHeight="1">
      <c r="B30" s="36"/>
      <c r="C30" s="116"/>
      <c r="D30" s="117"/>
      <c r="E30" s="117"/>
      <c r="F30" s="117"/>
      <c r="G30" s="117"/>
      <c r="H30" s="117"/>
      <c r="I30" s="34" t="s">
        <v>72</v>
      </c>
      <c r="J30" s="118"/>
      <c r="K30" s="119"/>
      <c r="L30" s="37"/>
      <c r="M30" s="120">
        <v>0</v>
      </c>
      <c r="N30" s="121"/>
      <c r="O30" s="122">
        <f t="shared" si="0"/>
        <v>0</v>
      </c>
      <c r="P30" s="123"/>
      <c r="Q30" s="124"/>
      <c r="R30" s="116"/>
      <c r="S30" s="117"/>
      <c r="T30" s="117"/>
      <c r="U30" s="117"/>
      <c r="V30" s="117"/>
      <c r="W30" s="117"/>
      <c r="X30" s="125"/>
    </row>
    <row r="31" spans="2:24" ht="19.5" customHeight="1">
      <c r="B31" s="36"/>
      <c r="C31" s="116"/>
      <c r="D31" s="117"/>
      <c r="E31" s="117"/>
      <c r="F31" s="117"/>
      <c r="G31" s="117"/>
      <c r="H31" s="117"/>
      <c r="I31" s="34" t="s">
        <v>72</v>
      </c>
      <c r="J31" s="118"/>
      <c r="K31" s="119"/>
      <c r="L31" s="37"/>
      <c r="M31" s="120">
        <v>0</v>
      </c>
      <c r="N31" s="121"/>
      <c r="O31" s="122">
        <f t="shared" si="0"/>
        <v>0</v>
      </c>
      <c r="P31" s="123"/>
      <c r="Q31" s="124"/>
      <c r="R31" s="116"/>
      <c r="S31" s="117"/>
      <c r="T31" s="117"/>
      <c r="U31" s="117"/>
      <c r="V31" s="117"/>
      <c r="W31" s="117"/>
      <c r="X31" s="125"/>
    </row>
    <row r="32" spans="2:24" ht="19.5" customHeight="1">
      <c r="B32" s="36"/>
      <c r="C32" s="116"/>
      <c r="D32" s="117"/>
      <c r="E32" s="117"/>
      <c r="F32" s="117"/>
      <c r="G32" s="117"/>
      <c r="H32" s="117"/>
      <c r="I32" s="34" t="s">
        <v>72</v>
      </c>
      <c r="J32" s="118"/>
      <c r="K32" s="119"/>
      <c r="L32" s="37"/>
      <c r="M32" s="120">
        <v>0</v>
      </c>
      <c r="N32" s="121"/>
      <c r="O32" s="122">
        <f t="shared" si="0"/>
        <v>0</v>
      </c>
      <c r="P32" s="123"/>
      <c r="Q32" s="124"/>
      <c r="R32" s="116"/>
      <c r="S32" s="117"/>
      <c r="T32" s="117"/>
      <c r="U32" s="117"/>
      <c r="V32" s="117"/>
      <c r="W32" s="117"/>
      <c r="X32" s="125"/>
    </row>
    <row r="33" spans="2:24" ht="19.5" customHeight="1">
      <c r="B33" s="36"/>
      <c r="C33" s="116"/>
      <c r="D33" s="117"/>
      <c r="E33" s="117"/>
      <c r="F33" s="117"/>
      <c r="G33" s="117"/>
      <c r="H33" s="117"/>
      <c r="I33" s="34" t="s">
        <v>72</v>
      </c>
      <c r="J33" s="118"/>
      <c r="K33" s="119"/>
      <c r="L33" s="37"/>
      <c r="M33" s="120">
        <v>0</v>
      </c>
      <c r="N33" s="121"/>
      <c r="O33" s="122">
        <f t="shared" si="0"/>
        <v>0</v>
      </c>
      <c r="P33" s="123"/>
      <c r="Q33" s="124"/>
      <c r="R33" s="116"/>
      <c r="S33" s="117"/>
      <c r="T33" s="117"/>
      <c r="U33" s="117"/>
      <c r="V33" s="117"/>
      <c r="W33" s="117"/>
      <c r="X33" s="125"/>
    </row>
    <row r="34" spans="2:24" ht="19.5" customHeight="1">
      <c r="B34" s="36"/>
      <c r="C34" s="116"/>
      <c r="D34" s="117"/>
      <c r="E34" s="117"/>
      <c r="F34" s="117"/>
      <c r="G34" s="117"/>
      <c r="H34" s="117"/>
      <c r="I34" s="34" t="s">
        <v>72</v>
      </c>
      <c r="J34" s="118"/>
      <c r="K34" s="119"/>
      <c r="L34" s="37"/>
      <c r="M34" s="120">
        <v>0</v>
      </c>
      <c r="N34" s="121"/>
      <c r="O34" s="122">
        <f t="shared" si="0"/>
        <v>0</v>
      </c>
      <c r="P34" s="123"/>
      <c r="Q34" s="124"/>
      <c r="R34" s="116"/>
      <c r="S34" s="117"/>
      <c r="T34" s="117"/>
      <c r="U34" s="117"/>
      <c r="V34" s="117"/>
      <c r="W34" s="117"/>
      <c r="X34" s="125"/>
    </row>
    <row r="35" spans="2:24" ht="19.5" customHeight="1">
      <c r="B35" s="36"/>
      <c r="C35" s="116"/>
      <c r="D35" s="117"/>
      <c r="E35" s="117"/>
      <c r="F35" s="117"/>
      <c r="G35" s="117"/>
      <c r="H35" s="117"/>
      <c r="I35" s="34" t="s">
        <v>72</v>
      </c>
      <c r="J35" s="118"/>
      <c r="K35" s="119"/>
      <c r="L35" s="37"/>
      <c r="M35" s="120">
        <v>0</v>
      </c>
      <c r="N35" s="121"/>
      <c r="O35" s="122">
        <f t="shared" si="0"/>
        <v>0</v>
      </c>
      <c r="P35" s="123"/>
      <c r="Q35" s="124"/>
      <c r="R35" s="116"/>
      <c r="S35" s="117"/>
      <c r="T35" s="117"/>
      <c r="U35" s="117"/>
      <c r="V35" s="117"/>
      <c r="W35" s="117"/>
      <c r="X35" s="125"/>
    </row>
    <row r="36" spans="2:24" ht="19.5" customHeight="1">
      <c r="B36" s="36"/>
      <c r="C36" s="116"/>
      <c r="D36" s="117"/>
      <c r="E36" s="117"/>
      <c r="F36" s="117"/>
      <c r="G36" s="117"/>
      <c r="H36" s="117"/>
      <c r="I36" s="34" t="s">
        <v>72</v>
      </c>
      <c r="J36" s="118"/>
      <c r="K36" s="119"/>
      <c r="L36" s="37"/>
      <c r="M36" s="120">
        <v>0</v>
      </c>
      <c r="N36" s="121"/>
      <c r="O36" s="122">
        <f t="shared" si="0"/>
        <v>0</v>
      </c>
      <c r="P36" s="123"/>
      <c r="Q36" s="124"/>
      <c r="R36" s="116"/>
      <c r="S36" s="117"/>
      <c r="T36" s="117"/>
      <c r="U36" s="117"/>
      <c r="V36" s="117"/>
      <c r="W36" s="117"/>
      <c r="X36" s="125"/>
    </row>
    <row r="37" spans="2:24" ht="19.5" customHeight="1">
      <c r="B37" s="36"/>
      <c r="C37" s="116"/>
      <c r="D37" s="117"/>
      <c r="E37" s="117"/>
      <c r="F37" s="117"/>
      <c r="G37" s="117"/>
      <c r="H37" s="117"/>
      <c r="I37" s="34" t="s">
        <v>72</v>
      </c>
      <c r="J37" s="118"/>
      <c r="K37" s="119"/>
      <c r="L37" s="37"/>
      <c r="M37" s="120">
        <v>0</v>
      </c>
      <c r="N37" s="121"/>
      <c r="O37" s="122">
        <f t="shared" si="0"/>
        <v>0</v>
      </c>
      <c r="P37" s="123"/>
      <c r="Q37" s="124"/>
      <c r="R37" s="116"/>
      <c r="S37" s="117"/>
      <c r="T37" s="117"/>
      <c r="U37" s="117"/>
      <c r="V37" s="117"/>
      <c r="W37" s="117"/>
      <c r="X37" s="125"/>
    </row>
    <row r="38" spans="2:24" ht="19.5" customHeight="1">
      <c r="B38" s="36"/>
      <c r="C38" s="116"/>
      <c r="D38" s="117"/>
      <c r="E38" s="117"/>
      <c r="F38" s="117"/>
      <c r="G38" s="117"/>
      <c r="H38" s="117"/>
      <c r="I38" s="34" t="s">
        <v>72</v>
      </c>
      <c r="J38" s="118"/>
      <c r="K38" s="119"/>
      <c r="L38" s="37"/>
      <c r="M38" s="120">
        <v>0</v>
      </c>
      <c r="N38" s="121"/>
      <c r="O38" s="122">
        <f t="shared" si="0"/>
        <v>0</v>
      </c>
      <c r="P38" s="123"/>
      <c r="Q38" s="124"/>
      <c r="R38" s="116"/>
      <c r="S38" s="117"/>
      <c r="T38" s="117"/>
      <c r="U38" s="117"/>
      <c r="V38" s="117"/>
      <c r="W38" s="117"/>
      <c r="X38" s="125"/>
    </row>
    <row r="39" spans="2:24" ht="19.5" customHeight="1">
      <c r="B39" s="36"/>
      <c r="C39" s="116"/>
      <c r="D39" s="117"/>
      <c r="E39" s="117"/>
      <c r="F39" s="117"/>
      <c r="G39" s="117"/>
      <c r="H39" s="117"/>
      <c r="I39" s="34" t="s">
        <v>72</v>
      </c>
      <c r="J39" s="118"/>
      <c r="K39" s="119"/>
      <c r="L39" s="37"/>
      <c r="M39" s="120">
        <v>0</v>
      </c>
      <c r="N39" s="121"/>
      <c r="O39" s="122">
        <f t="shared" si="0"/>
        <v>0</v>
      </c>
      <c r="P39" s="123"/>
      <c r="Q39" s="124"/>
      <c r="R39" s="116"/>
      <c r="S39" s="117"/>
      <c r="T39" s="117"/>
      <c r="U39" s="117"/>
      <c r="V39" s="117"/>
      <c r="W39" s="117"/>
      <c r="X39" s="125"/>
    </row>
    <row r="40" spans="2:24" ht="19.5" customHeight="1">
      <c r="B40" s="36"/>
      <c r="C40" s="116"/>
      <c r="D40" s="117"/>
      <c r="E40" s="117"/>
      <c r="F40" s="117"/>
      <c r="G40" s="117"/>
      <c r="H40" s="117"/>
      <c r="I40" s="34" t="s">
        <v>72</v>
      </c>
      <c r="J40" s="118"/>
      <c r="K40" s="119"/>
      <c r="L40" s="37"/>
      <c r="M40" s="120">
        <v>0</v>
      </c>
      <c r="N40" s="121"/>
      <c r="O40" s="122">
        <f t="shared" si="0"/>
        <v>0</v>
      </c>
      <c r="P40" s="123"/>
      <c r="Q40" s="124"/>
      <c r="R40" s="116"/>
      <c r="S40" s="117"/>
      <c r="T40" s="117"/>
      <c r="U40" s="117"/>
      <c r="V40" s="117"/>
      <c r="W40" s="117"/>
      <c r="X40" s="125"/>
    </row>
    <row r="41" spans="2:24" ht="19.5" customHeight="1">
      <c r="B41" s="38"/>
      <c r="C41" s="138"/>
      <c r="D41" s="139"/>
      <c r="E41" s="139"/>
      <c r="F41" s="139"/>
      <c r="G41" s="139"/>
      <c r="H41" s="139"/>
      <c r="I41" s="34" t="s">
        <v>72</v>
      </c>
      <c r="J41" s="140"/>
      <c r="K41" s="141"/>
      <c r="L41" s="39"/>
      <c r="M41" s="142">
        <v>0</v>
      </c>
      <c r="N41" s="143"/>
      <c r="O41" s="122">
        <f t="shared" si="0"/>
        <v>0</v>
      </c>
      <c r="P41" s="123"/>
      <c r="Q41" s="124"/>
      <c r="R41" s="138"/>
      <c r="S41" s="139"/>
      <c r="T41" s="139"/>
      <c r="U41" s="139"/>
      <c r="V41" s="139"/>
      <c r="W41" s="139"/>
      <c r="X41" s="144"/>
    </row>
    <row r="42" spans="2:24" ht="19.5" customHeight="1">
      <c r="B42" s="151" t="s">
        <v>20</v>
      </c>
      <c r="C42" s="152"/>
      <c r="D42" s="152"/>
      <c r="E42" s="152"/>
      <c r="F42" s="152"/>
      <c r="G42" s="152"/>
      <c r="H42" s="152"/>
      <c r="I42" s="153"/>
      <c r="J42" s="145"/>
      <c r="K42" s="146"/>
      <c r="L42" s="146"/>
      <c r="M42" s="146"/>
      <c r="N42" s="147"/>
      <c r="O42" s="148">
        <f>SUM($O$16:$Q$41)</f>
        <v>1012800</v>
      </c>
      <c r="P42" s="149"/>
      <c r="Q42" s="150"/>
      <c r="R42" s="42" t="str">
        <f>"("&amp;$AB$2*100&amp;"％対象"</f>
        <v>(10％対象</v>
      </c>
      <c r="S42" s="157">
        <f>$O$42-$W$42</f>
        <v>1012000</v>
      </c>
      <c r="T42" s="157"/>
      <c r="U42" s="158" t="str">
        <f>IF(W42&gt;=1,"("&amp;$AB$3*100&amp;"％対象","")</f>
        <v>(8％対象</v>
      </c>
      <c r="V42" s="158"/>
      <c r="W42" s="159">
        <f>SUMIF($I$16:$I$41,"※",$O$16:$O$41)</f>
        <v>800</v>
      </c>
      <c r="X42" s="160"/>
    </row>
    <row r="43" spans="2:24" ht="19.5" customHeight="1">
      <c r="B43" s="151" t="s">
        <v>19</v>
      </c>
      <c r="C43" s="152"/>
      <c r="D43" s="152"/>
      <c r="E43" s="152"/>
      <c r="F43" s="152"/>
      <c r="G43" s="152"/>
      <c r="H43" s="152"/>
      <c r="I43" s="153"/>
      <c r="J43" s="126"/>
      <c r="K43" s="127"/>
      <c r="L43" s="127"/>
      <c r="M43" s="127"/>
      <c r="N43" s="128"/>
      <c r="O43" s="129">
        <f>$S$43+$W$43</f>
        <v>101264</v>
      </c>
      <c r="P43" s="130"/>
      <c r="Q43" s="131"/>
      <c r="R43" s="42" t="str">
        <f>$R$42</f>
        <v>(10％対象</v>
      </c>
      <c r="S43" s="157">
        <f>INT($S$42*$AB$2)</f>
        <v>101200</v>
      </c>
      <c r="T43" s="157"/>
      <c r="U43" s="158" t="str">
        <f>U42&amp;""</f>
        <v>(8％対象</v>
      </c>
      <c r="V43" s="158"/>
      <c r="W43" s="159">
        <f>INT($W$42*$AB$3)</f>
        <v>64</v>
      </c>
      <c r="X43" s="160"/>
    </row>
    <row r="44" spans="2:24" ht="19.5" customHeight="1" thickBot="1">
      <c r="B44" s="154" t="s">
        <v>18</v>
      </c>
      <c r="C44" s="155"/>
      <c r="D44" s="155"/>
      <c r="E44" s="155"/>
      <c r="F44" s="155"/>
      <c r="G44" s="155"/>
      <c r="H44" s="155"/>
      <c r="I44" s="156"/>
      <c r="J44" s="132"/>
      <c r="K44" s="133"/>
      <c r="L44" s="133"/>
      <c r="M44" s="133"/>
      <c r="N44" s="134"/>
      <c r="O44" s="135">
        <f>SUM($O$42:$Q$43)</f>
        <v>1114064</v>
      </c>
      <c r="P44" s="136"/>
      <c r="Q44" s="137"/>
      <c r="R44" s="161"/>
      <c r="S44" s="162"/>
      <c r="T44" s="162"/>
      <c r="U44" s="162"/>
      <c r="V44" s="162"/>
      <c r="W44" s="162"/>
      <c r="X44" s="163"/>
    </row>
    <row r="45" spans="2:24" ht="12" customHeight="1">
      <c r="B45" s="29"/>
      <c r="C45" s="29"/>
      <c r="D45" s="29"/>
      <c r="E45" s="29"/>
      <c r="F45" s="29"/>
      <c r="G45" s="29"/>
      <c r="H45" s="29"/>
      <c r="I45" s="29" t="str">
        <f>IF($W$42&gt;=1,"※　軽減税率対象","")</f>
        <v>※　軽減税率対象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</row>
    <row r="46" spans="2:24" ht="18" customHeight="1">
      <c r="X46" s="28" t="s">
        <v>22</v>
      </c>
    </row>
    <row r="47" spans="2:24" ht="24" customHeight="1">
      <c r="K47" s="47" t="s">
        <v>0</v>
      </c>
      <c r="L47" s="47"/>
      <c r="M47" s="47"/>
      <c r="N47" s="47"/>
      <c r="O47" s="47"/>
    </row>
    <row r="48" spans="2:24" ht="24" customHeight="1">
      <c r="K48" s="48" t="s">
        <v>23</v>
      </c>
      <c r="L48" s="48"/>
      <c r="M48" s="48"/>
      <c r="N48" s="48"/>
      <c r="O48" s="48"/>
    </row>
    <row r="49" spans="2:24" ht="18" customHeight="1">
      <c r="Q49" s="44" t="str">
        <f>IF($Q$4="","",$Q$4)</f>
        <v>令和</v>
      </c>
      <c r="R49" s="18">
        <f>IF($R$4="","",$R$4)</f>
        <v>5</v>
      </c>
      <c r="S49" s="19" t="s">
        <v>2</v>
      </c>
      <c r="T49" s="18">
        <f>IF($T$4="","",$T$4)</f>
        <v>10</v>
      </c>
      <c r="U49" s="19" t="s">
        <v>3</v>
      </c>
      <c r="V49" s="165">
        <f>IF($V$4="","",$V$4)</f>
        <v>31</v>
      </c>
      <c r="W49" s="165"/>
      <c r="X49" s="1" t="s">
        <v>4</v>
      </c>
    </row>
    <row r="50" spans="2:24" ht="12" customHeight="1">
      <c r="B50" s="99" t="s">
        <v>5</v>
      </c>
      <c r="C50" s="99"/>
      <c r="D50" s="99"/>
      <c r="E50" s="99"/>
      <c r="F50" s="99"/>
      <c r="G50" s="99"/>
      <c r="H50" s="99"/>
      <c r="I50" s="99"/>
    </row>
    <row r="51" spans="2:24" ht="17.25" customHeight="1">
      <c r="B51" s="99"/>
      <c r="C51" s="99"/>
      <c r="D51" s="99"/>
      <c r="E51" s="99"/>
      <c r="F51" s="99"/>
      <c r="G51" s="99"/>
      <c r="H51" s="99"/>
      <c r="I51" s="99"/>
      <c r="J51" s="95" t="s">
        <v>8</v>
      </c>
      <c r="K51" s="95"/>
      <c r="P51" s="168" t="str">
        <f>$P$6&amp;""</f>
        <v/>
      </c>
      <c r="Q51" s="168"/>
      <c r="R51" s="168"/>
      <c r="S51" s="168"/>
      <c r="T51" s="168"/>
      <c r="U51" s="168"/>
      <c r="V51" s="168"/>
      <c r="W51" s="168"/>
      <c r="X51" s="168"/>
    </row>
    <row r="52" spans="2:24" ht="18" customHeight="1">
      <c r="P52" s="167" t="str">
        <f>$P$7&amp;""</f>
        <v>〒***-****</v>
      </c>
      <c r="Q52" s="167"/>
      <c r="R52" s="167"/>
      <c r="S52" s="167"/>
      <c r="T52" s="167"/>
      <c r="U52" s="167"/>
      <c r="V52" s="167"/>
      <c r="W52" s="167"/>
      <c r="X52" s="167"/>
    </row>
    <row r="53" spans="2:24" ht="18" customHeight="1">
      <c r="B53" s="81" t="s">
        <v>6</v>
      </c>
      <c r="C53" s="81"/>
      <c r="D53" s="81"/>
      <c r="E53" s="81"/>
      <c r="F53" s="81"/>
      <c r="G53" s="81"/>
      <c r="N53" s="97" t="s">
        <v>55</v>
      </c>
      <c r="O53" s="97"/>
      <c r="P53" s="167" t="str">
        <f>$P$8&amp;""</f>
        <v>東京都**市***丁目**番</v>
      </c>
      <c r="Q53" s="167"/>
      <c r="R53" s="167"/>
      <c r="S53" s="167"/>
      <c r="T53" s="167"/>
      <c r="U53" s="167"/>
      <c r="V53" s="167"/>
      <c r="W53" s="167"/>
      <c r="X53" s="167"/>
    </row>
    <row r="54" spans="2:24" ht="18" customHeight="1">
      <c r="P54" s="167" t="str">
        <f>$P$9&amp;""</f>
        <v>ニューズ産業株式会社　**支店</v>
      </c>
      <c r="Q54" s="167"/>
      <c r="R54" s="167"/>
      <c r="S54" s="167"/>
      <c r="T54" s="167"/>
      <c r="U54" s="167"/>
      <c r="V54" s="167"/>
      <c r="W54" s="167"/>
      <c r="X54" s="167"/>
    </row>
    <row r="55" spans="2:24" ht="18" customHeight="1" thickBot="1">
      <c r="N55" s="97" t="s">
        <v>58</v>
      </c>
      <c r="O55" s="97"/>
      <c r="P55" s="167" t="str">
        <f>$P$10&amp;""</f>
        <v>支店長　**　**</v>
      </c>
      <c r="Q55" s="167"/>
      <c r="R55" s="167"/>
      <c r="S55" s="167"/>
      <c r="T55" s="167"/>
      <c r="U55" s="167"/>
      <c r="V55" s="167"/>
      <c r="W55" s="167"/>
      <c r="X55" s="1" t="s">
        <v>9</v>
      </c>
    </row>
    <row r="56" spans="2:24" ht="18" customHeight="1">
      <c r="B56" s="82" t="s">
        <v>10</v>
      </c>
      <c r="C56" s="83"/>
      <c r="D56" s="164" t="str">
        <f>$D$11&amp;""</f>
        <v>□□</v>
      </c>
      <c r="E56" s="164"/>
      <c r="F56" s="164"/>
      <c r="G56" s="164"/>
      <c r="H56" s="90"/>
      <c r="I56" s="83"/>
      <c r="J56" s="91"/>
      <c r="P56" s="167" t="str">
        <f>$P$11&amp;""</f>
        <v/>
      </c>
      <c r="Q56" s="167"/>
      <c r="R56" s="167"/>
      <c r="S56" s="167"/>
      <c r="T56" s="167"/>
      <c r="U56" s="167"/>
      <c r="V56" s="167"/>
      <c r="W56" s="167"/>
      <c r="X56" s="167"/>
    </row>
    <row r="57" spans="2:24" ht="18" customHeight="1">
      <c r="B57" s="84"/>
      <c r="C57" s="73"/>
      <c r="D57" s="165"/>
      <c r="E57" s="165"/>
      <c r="F57" s="165"/>
      <c r="G57" s="165"/>
      <c r="H57" s="72"/>
      <c r="I57" s="73"/>
      <c r="J57" s="92"/>
      <c r="N57" s="98" t="s">
        <v>60</v>
      </c>
      <c r="O57" s="98"/>
      <c r="P57" s="167" t="str">
        <f>$P$12&amp;""</f>
        <v>0**-***-****</v>
      </c>
      <c r="Q57" s="167"/>
      <c r="R57" s="167"/>
      <c r="S57" s="167"/>
      <c r="T57" s="167"/>
      <c r="U57" s="167"/>
      <c r="V57" s="167"/>
      <c r="W57" s="167"/>
      <c r="X57" s="167"/>
    </row>
    <row r="58" spans="2:24" ht="18" customHeight="1" thickBot="1">
      <c r="B58" s="85"/>
      <c r="C58" s="86"/>
      <c r="D58" s="166"/>
      <c r="E58" s="166"/>
      <c r="F58" s="166"/>
      <c r="G58" s="166"/>
      <c r="H58" s="93"/>
      <c r="I58" s="86"/>
      <c r="J58" s="94"/>
      <c r="N58" s="98" t="s">
        <v>61</v>
      </c>
      <c r="O58" s="98"/>
      <c r="P58" s="167" t="str">
        <f>$P$13&amp;""</f>
        <v>T000000000000</v>
      </c>
      <c r="Q58" s="167"/>
      <c r="R58" s="167"/>
      <c r="S58" s="167"/>
      <c r="T58" s="167"/>
      <c r="U58" s="167"/>
      <c r="V58" s="167"/>
      <c r="W58" s="167"/>
      <c r="X58" s="167"/>
    </row>
    <row r="59" spans="2:24" ht="18" customHeight="1" thickBot="1"/>
    <row r="60" spans="2:24" ht="18" customHeight="1">
      <c r="B60" s="16" t="s">
        <v>11</v>
      </c>
      <c r="C60" s="100" t="s">
        <v>12</v>
      </c>
      <c r="D60" s="114"/>
      <c r="E60" s="114"/>
      <c r="F60" s="114"/>
      <c r="G60" s="114"/>
      <c r="H60" s="114"/>
      <c r="I60" s="115"/>
      <c r="J60" s="100" t="s">
        <v>13</v>
      </c>
      <c r="K60" s="101"/>
      <c r="L60" s="17" t="s">
        <v>14</v>
      </c>
      <c r="M60" s="100" t="s">
        <v>15</v>
      </c>
      <c r="N60" s="101"/>
      <c r="O60" s="100" t="s">
        <v>16</v>
      </c>
      <c r="P60" s="102"/>
      <c r="Q60" s="101"/>
      <c r="R60" s="100" t="s">
        <v>17</v>
      </c>
      <c r="S60" s="102"/>
      <c r="T60" s="102"/>
      <c r="U60" s="102"/>
      <c r="V60" s="102"/>
      <c r="W60" s="102"/>
      <c r="X60" s="103"/>
    </row>
    <row r="61" spans="2:24" ht="19.5" customHeight="1">
      <c r="B61" s="20" t="str">
        <f>IF($B$16="","",$B$16)</f>
        <v/>
      </c>
      <c r="C61" s="169" t="str">
        <f>$C$16&amp;""</f>
        <v>&lt;件名&gt;○○</v>
      </c>
      <c r="D61" s="170"/>
      <c r="E61" s="170"/>
      <c r="F61" s="170"/>
      <c r="G61" s="170"/>
      <c r="H61" s="170"/>
      <c r="I61" s="40" t="str">
        <f>$I$16&amp;""</f>
        <v>　</v>
      </c>
      <c r="J61" s="171">
        <f>$J$16</f>
        <v>0</v>
      </c>
      <c r="K61" s="172"/>
      <c r="L61" s="21" t="str">
        <f>$L$16&amp;""</f>
        <v/>
      </c>
      <c r="M61" s="173">
        <f>$M$16</f>
        <v>0</v>
      </c>
      <c r="N61" s="174"/>
      <c r="O61" s="110">
        <f>$O$16</f>
        <v>0</v>
      </c>
      <c r="P61" s="111"/>
      <c r="Q61" s="112"/>
      <c r="R61" s="169" t="str">
        <f>$R$16&amp;""</f>
        <v/>
      </c>
      <c r="S61" s="170"/>
      <c r="T61" s="170"/>
      <c r="U61" s="170"/>
      <c r="V61" s="170"/>
      <c r="W61" s="170"/>
      <c r="X61" s="175"/>
    </row>
    <row r="62" spans="2:24" ht="19.5" customHeight="1">
      <c r="B62" s="20">
        <f>IF($B$17="","",$B$17)</f>
        <v>45200</v>
      </c>
      <c r="C62" s="176" t="str">
        <f>$C$17&amp;""</f>
        <v>△△</v>
      </c>
      <c r="D62" s="177"/>
      <c r="E62" s="177"/>
      <c r="F62" s="177"/>
      <c r="G62" s="177"/>
      <c r="H62" s="177"/>
      <c r="I62" s="40" t="str">
        <f>$I$17&amp;""</f>
        <v>　</v>
      </c>
      <c r="J62" s="171">
        <f>$J$17</f>
        <v>100</v>
      </c>
      <c r="K62" s="172"/>
      <c r="L62" s="21" t="str">
        <f>$L$17&amp;""</f>
        <v>巻</v>
      </c>
      <c r="M62" s="178">
        <f>$M$17</f>
        <v>10000</v>
      </c>
      <c r="N62" s="179"/>
      <c r="O62" s="122">
        <f>$O$17</f>
        <v>1000000</v>
      </c>
      <c r="P62" s="123"/>
      <c r="Q62" s="124"/>
      <c r="R62" s="176" t="str">
        <f>$R$17&amp;""</f>
        <v/>
      </c>
      <c r="S62" s="177"/>
      <c r="T62" s="177"/>
      <c r="U62" s="177"/>
      <c r="V62" s="177"/>
      <c r="W62" s="177"/>
      <c r="X62" s="180"/>
    </row>
    <row r="63" spans="2:24" ht="19.5" customHeight="1">
      <c r="B63" s="20" t="str">
        <f>IF($B$18="","",$B$18)</f>
        <v/>
      </c>
      <c r="C63" s="176" t="str">
        <f>$C$18&amp;""</f>
        <v>&lt;現場名&gt;○○</v>
      </c>
      <c r="D63" s="177"/>
      <c r="E63" s="177"/>
      <c r="F63" s="177"/>
      <c r="G63" s="177"/>
      <c r="H63" s="177"/>
      <c r="I63" s="40" t="str">
        <f>$I$18&amp;""</f>
        <v>　</v>
      </c>
      <c r="J63" s="171">
        <f>$J$18</f>
        <v>0</v>
      </c>
      <c r="K63" s="172"/>
      <c r="L63" s="21" t="str">
        <f>$L$18&amp;""</f>
        <v/>
      </c>
      <c r="M63" s="178">
        <f>$M$18</f>
        <v>0</v>
      </c>
      <c r="N63" s="179"/>
      <c r="O63" s="122">
        <f>$O$18</f>
        <v>0</v>
      </c>
      <c r="P63" s="123"/>
      <c r="Q63" s="124"/>
      <c r="R63" s="176" t="str">
        <f>$R$18&amp;""</f>
        <v/>
      </c>
      <c r="S63" s="177"/>
      <c r="T63" s="177"/>
      <c r="U63" s="177"/>
      <c r="V63" s="177"/>
      <c r="W63" s="177"/>
      <c r="X63" s="180"/>
    </row>
    <row r="64" spans="2:24" ht="19.5" customHeight="1">
      <c r="B64" s="20">
        <f>IF($B$19="","",$B$19)</f>
        <v>45221</v>
      </c>
      <c r="C64" s="176" t="str">
        <f>$C$19&amp;""</f>
        <v>△△</v>
      </c>
      <c r="D64" s="177"/>
      <c r="E64" s="177"/>
      <c r="F64" s="177"/>
      <c r="G64" s="177"/>
      <c r="H64" s="177"/>
      <c r="I64" s="40" t="str">
        <f>$I$19&amp;""</f>
        <v>　</v>
      </c>
      <c r="J64" s="171">
        <f>$J$19</f>
        <v>6</v>
      </c>
      <c r="K64" s="172"/>
      <c r="L64" s="21" t="str">
        <f>$L$19&amp;""</f>
        <v>本</v>
      </c>
      <c r="M64" s="178">
        <f>$M$19</f>
        <v>2000</v>
      </c>
      <c r="N64" s="179"/>
      <c r="O64" s="122">
        <f>$O$19</f>
        <v>12000</v>
      </c>
      <c r="P64" s="123"/>
      <c r="Q64" s="124"/>
      <c r="R64" s="176" t="str">
        <f>$R$19&amp;""</f>
        <v/>
      </c>
      <c r="S64" s="177"/>
      <c r="T64" s="177"/>
      <c r="U64" s="177"/>
      <c r="V64" s="177"/>
      <c r="W64" s="177"/>
      <c r="X64" s="180"/>
    </row>
    <row r="65" spans="2:24" ht="19.5" customHeight="1">
      <c r="B65" s="20" t="str">
        <f>IF($B$20="","",$B$20)</f>
        <v/>
      </c>
      <c r="C65" s="176" t="str">
        <f>$C$20&amp;""</f>
        <v>&lt;件名&gt;○○○</v>
      </c>
      <c r="D65" s="177"/>
      <c r="E65" s="177"/>
      <c r="F65" s="177"/>
      <c r="G65" s="177"/>
      <c r="H65" s="177"/>
      <c r="I65" s="40" t="str">
        <f>$I$20&amp;""</f>
        <v>　</v>
      </c>
      <c r="J65" s="171">
        <f>$J$20</f>
        <v>0</v>
      </c>
      <c r="K65" s="172"/>
      <c r="L65" s="21" t="str">
        <f>$L$20&amp;""</f>
        <v/>
      </c>
      <c r="M65" s="178">
        <f>$M$20</f>
        <v>0</v>
      </c>
      <c r="N65" s="179"/>
      <c r="O65" s="122">
        <f>$O$20</f>
        <v>0</v>
      </c>
      <c r="P65" s="123"/>
      <c r="Q65" s="124"/>
      <c r="R65" s="176" t="str">
        <f>$R$20&amp;""</f>
        <v/>
      </c>
      <c r="S65" s="177"/>
      <c r="T65" s="177"/>
      <c r="U65" s="177"/>
      <c r="V65" s="177"/>
      <c r="W65" s="177"/>
      <c r="X65" s="180"/>
    </row>
    <row r="66" spans="2:24" ht="19.5" customHeight="1">
      <c r="B66" s="20">
        <f>IF($B$21="","",$B$21)</f>
        <v>45223</v>
      </c>
      <c r="C66" s="176" t="str">
        <f>$C$21&amp;""</f>
        <v>△△</v>
      </c>
      <c r="D66" s="177"/>
      <c r="E66" s="177"/>
      <c r="F66" s="177"/>
      <c r="G66" s="177"/>
      <c r="H66" s="177"/>
      <c r="I66" s="40" t="str">
        <f>$I$21&amp;""</f>
        <v>※</v>
      </c>
      <c r="J66" s="171">
        <f>$J$21</f>
        <v>2</v>
      </c>
      <c r="K66" s="172"/>
      <c r="L66" s="21" t="str">
        <f>$L$21&amp;""</f>
        <v>箱</v>
      </c>
      <c r="M66" s="178">
        <f>$M$21</f>
        <v>400</v>
      </c>
      <c r="N66" s="179"/>
      <c r="O66" s="122">
        <f>$O$21</f>
        <v>800</v>
      </c>
      <c r="P66" s="123"/>
      <c r="Q66" s="124"/>
      <c r="R66" s="176" t="str">
        <f>$R$21&amp;""</f>
        <v/>
      </c>
      <c r="S66" s="177"/>
      <c r="T66" s="177"/>
      <c r="U66" s="177"/>
      <c r="V66" s="177"/>
      <c r="W66" s="177"/>
      <c r="X66" s="180"/>
    </row>
    <row r="67" spans="2:24" ht="19.5" customHeight="1">
      <c r="B67" s="20" t="str">
        <f>IF($B$22="","",$B$22)</f>
        <v/>
      </c>
      <c r="C67" s="176" t="str">
        <f>$C$22&amp;""</f>
        <v/>
      </c>
      <c r="D67" s="177"/>
      <c r="E67" s="177"/>
      <c r="F67" s="177"/>
      <c r="G67" s="177"/>
      <c r="H67" s="177"/>
      <c r="I67" s="40" t="str">
        <f>$I$22&amp;""</f>
        <v>　</v>
      </c>
      <c r="J67" s="171">
        <f>$J$22</f>
        <v>0</v>
      </c>
      <c r="K67" s="172"/>
      <c r="L67" s="21" t="str">
        <f>$L$22&amp;""</f>
        <v/>
      </c>
      <c r="M67" s="178">
        <f>$M$22</f>
        <v>0</v>
      </c>
      <c r="N67" s="179"/>
      <c r="O67" s="122">
        <f>$O$22</f>
        <v>0</v>
      </c>
      <c r="P67" s="123"/>
      <c r="Q67" s="124"/>
      <c r="R67" s="176" t="str">
        <f>$R$22&amp;""</f>
        <v/>
      </c>
      <c r="S67" s="177"/>
      <c r="T67" s="177"/>
      <c r="U67" s="177"/>
      <c r="V67" s="177"/>
      <c r="W67" s="177"/>
      <c r="X67" s="180"/>
    </row>
    <row r="68" spans="2:24" ht="19.5" customHeight="1">
      <c r="B68" s="20" t="str">
        <f>IF($B$23="","",$B$23)</f>
        <v/>
      </c>
      <c r="C68" s="176" t="str">
        <f>$C$23&amp;""</f>
        <v/>
      </c>
      <c r="D68" s="177"/>
      <c r="E68" s="177"/>
      <c r="F68" s="177"/>
      <c r="G68" s="177"/>
      <c r="H68" s="177"/>
      <c r="I68" s="40" t="str">
        <f>$I$23&amp;""</f>
        <v>　</v>
      </c>
      <c r="J68" s="171">
        <f>$J$23</f>
        <v>0</v>
      </c>
      <c r="K68" s="172"/>
      <c r="L68" s="21" t="str">
        <f>$L$23&amp;""</f>
        <v/>
      </c>
      <c r="M68" s="178">
        <f>$M$23</f>
        <v>0</v>
      </c>
      <c r="N68" s="179"/>
      <c r="O68" s="122">
        <f>$O$23</f>
        <v>0</v>
      </c>
      <c r="P68" s="123"/>
      <c r="Q68" s="124"/>
      <c r="R68" s="176" t="str">
        <f>$R$23&amp;""</f>
        <v/>
      </c>
      <c r="S68" s="177"/>
      <c r="T68" s="177"/>
      <c r="U68" s="177"/>
      <c r="V68" s="177"/>
      <c r="W68" s="177"/>
      <c r="X68" s="180"/>
    </row>
    <row r="69" spans="2:24" ht="19.5" customHeight="1">
      <c r="B69" s="20" t="str">
        <f>IF($B$24="","",$B$24)</f>
        <v/>
      </c>
      <c r="C69" s="176" t="str">
        <f>$C$24&amp;""</f>
        <v/>
      </c>
      <c r="D69" s="177"/>
      <c r="E69" s="177"/>
      <c r="F69" s="177"/>
      <c r="G69" s="177"/>
      <c r="H69" s="177"/>
      <c r="I69" s="40" t="str">
        <f>$I$24&amp;""</f>
        <v>　</v>
      </c>
      <c r="J69" s="171">
        <f>$J$24</f>
        <v>0</v>
      </c>
      <c r="K69" s="172"/>
      <c r="L69" s="21" t="str">
        <f>$L$24&amp;""</f>
        <v/>
      </c>
      <c r="M69" s="178">
        <f>$M$24</f>
        <v>0</v>
      </c>
      <c r="N69" s="179"/>
      <c r="O69" s="122">
        <f>$O$24</f>
        <v>0</v>
      </c>
      <c r="P69" s="123"/>
      <c r="Q69" s="124"/>
      <c r="R69" s="176" t="str">
        <f>$R$24&amp;""</f>
        <v/>
      </c>
      <c r="S69" s="177"/>
      <c r="T69" s="177"/>
      <c r="U69" s="177"/>
      <c r="V69" s="177"/>
      <c r="W69" s="177"/>
      <c r="X69" s="180"/>
    </row>
    <row r="70" spans="2:24" ht="19.5" customHeight="1">
      <c r="B70" s="20" t="str">
        <f>IF($B$25="","",$B$25)</f>
        <v/>
      </c>
      <c r="C70" s="176" t="str">
        <f>$C$25&amp;""</f>
        <v/>
      </c>
      <c r="D70" s="177"/>
      <c r="E70" s="177"/>
      <c r="F70" s="177"/>
      <c r="G70" s="177"/>
      <c r="H70" s="177"/>
      <c r="I70" s="40" t="str">
        <f>$I$25&amp;""</f>
        <v>　</v>
      </c>
      <c r="J70" s="171">
        <f>$J$25</f>
        <v>0</v>
      </c>
      <c r="K70" s="172"/>
      <c r="L70" s="21" t="str">
        <f>$L$25&amp;""</f>
        <v/>
      </c>
      <c r="M70" s="178">
        <f>$M$25</f>
        <v>0</v>
      </c>
      <c r="N70" s="179"/>
      <c r="O70" s="122">
        <f>$O$25</f>
        <v>0</v>
      </c>
      <c r="P70" s="123"/>
      <c r="Q70" s="124"/>
      <c r="R70" s="176" t="str">
        <f>$R$25&amp;""</f>
        <v/>
      </c>
      <c r="S70" s="177"/>
      <c r="T70" s="177"/>
      <c r="U70" s="177"/>
      <c r="V70" s="177"/>
      <c r="W70" s="177"/>
      <c r="X70" s="180"/>
    </row>
    <row r="71" spans="2:24" ht="19.5" customHeight="1">
      <c r="B71" s="20" t="str">
        <f>IF($B$26="","",$B$26)</f>
        <v/>
      </c>
      <c r="C71" s="176" t="str">
        <f>$C$26&amp;""</f>
        <v/>
      </c>
      <c r="D71" s="177"/>
      <c r="E71" s="177"/>
      <c r="F71" s="177"/>
      <c r="G71" s="177"/>
      <c r="H71" s="177"/>
      <c r="I71" s="40" t="str">
        <f>$I$26&amp;""</f>
        <v>　</v>
      </c>
      <c r="J71" s="171">
        <f>$J$26</f>
        <v>0</v>
      </c>
      <c r="K71" s="172"/>
      <c r="L71" s="21" t="str">
        <f>$L$26&amp;""</f>
        <v/>
      </c>
      <c r="M71" s="178">
        <f>$M$26</f>
        <v>0</v>
      </c>
      <c r="N71" s="179"/>
      <c r="O71" s="122">
        <f>$O$26</f>
        <v>0</v>
      </c>
      <c r="P71" s="123"/>
      <c r="Q71" s="124"/>
      <c r="R71" s="176" t="str">
        <f>$R$26&amp;""</f>
        <v/>
      </c>
      <c r="S71" s="177"/>
      <c r="T71" s="177"/>
      <c r="U71" s="177"/>
      <c r="V71" s="177"/>
      <c r="W71" s="177"/>
      <c r="X71" s="180"/>
    </row>
    <row r="72" spans="2:24" ht="19.5" customHeight="1">
      <c r="B72" s="20" t="str">
        <f>IF($B$27="","",$B$27)</f>
        <v/>
      </c>
      <c r="C72" s="176" t="str">
        <f>$C$27&amp;""</f>
        <v/>
      </c>
      <c r="D72" s="177"/>
      <c r="E72" s="177"/>
      <c r="F72" s="177"/>
      <c r="G72" s="177"/>
      <c r="H72" s="177"/>
      <c r="I72" s="40" t="str">
        <f>$I$27&amp;""</f>
        <v>　</v>
      </c>
      <c r="J72" s="171">
        <f>$J$27</f>
        <v>0</v>
      </c>
      <c r="K72" s="172"/>
      <c r="L72" s="21" t="str">
        <f>$L$27&amp;""</f>
        <v/>
      </c>
      <c r="M72" s="178">
        <f>$M$27</f>
        <v>0</v>
      </c>
      <c r="N72" s="179"/>
      <c r="O72" s="122">
        <f>$O$27</f>
        <v>0</v>
      </c>
      <c r="P72" s="123"/>
      <c r="Q72" s="124"/>
      <c r="R72" s="176" t="str">
        <f>$R$27&amp;""</f>
        <v/>
      </c>
      <c r="S72" s="177"/>
      <c r="T72" s="177"/>
      <c r="U72" s="177"/>
      <c r="V72" s="177"/>
      <c r="W72" s="177"/>
      <c r="X72" s="180"/>
    </row>
    <row r="73" spans="2:24" ht="19.5" customHeight="1">
      <c r="B73" s="20" t="str">
        <f>IF($B$28="","",$B$28)</f>
        <v/>
      </c>
      <c r="C73" s="176" t="str">
        <f>$C$28&amp;""</f>
        <v/>
      </c>
      <c r="D73" s="177"/>
      <c r="E73" s="177"/>
      <c r="F73" s="177"/>
      <c r="G73" s="177"/>
      <c r="H73" s="177"/>
      <c r="I73" s="40" t="str">
        <f>$I$28&amp;""</f>
        <v>　</v>
      </c>
      <c r="J73" s="171">
        <f>$J$28</f>
        <v>0</v>
      </c>
      <c r="K73" s="172"/>
      <c r="L73" s="21" t="str">
        <f>$L$28&amp;""</f>
        <v/>
      </c>
      <c r="M73" s="178">
        <f>$M$28</f>
        <v>0</v>
      </c>
      <c r="N73" s="179"/>
      <c r="O73" s="122">
        <f>$O$28</f>
        <v>0</v>
      </c>
      <c r="P73" s="123"/>
      <c r="Q73" s="124"/>
      <c r="R73" s="176" t="str">
        <f>$R$28&amp;""</f>
        <v/>
      </c>
      <c r="S73" s="177"/>
      <c r="T73" s="177"/>
      <c r="U73" s="177"/>
      <c r="V73" s="177"/>
      <c r="W73" s="177"/>
      <c r="X73" s="180"/>
    </row>
    <row r="74" spans="2:24" ht="19.5" customHeight="1">
      <c r="B74" s="20" t="str">
        <f>IF($B$29="","",$B$29)</f>
        <v/>
      </c>
      <c r="C74" s="176" t="str">
        <f>$C$29&amp;""</f>
        <v/>
      </c>
      <c r="D74" s="177"/>
      <c r="E74" s="177"/>
      <c r="F74" s="177"/>
      <c r="G74" s="177"/>
      <c r="H74" s="177"/>
      <c r="I74" s="40" t="str">
        <f>$I$29&amp;""</f>
        <v>　</v>
      </c>
      <c r="J74" s="171">
        <f>$J$29</f>
        <v>0</v>
      </c>
      <c r="K74" s="172"/>
      <c r="L74" s="21" t="str">
        <f>$L$29&amp;""</f>
        <v/>
      </c>
      <c r="M74" s="178">
        <f>$M$29</f>
        <v>0</v>
      </c>
      <c r="N74" s="179"/>
      <c r="O74" s="122">
        <f>$O$29</f>
        <v>0</v>
      </c>
      <c r="P74" s="123"/>
      <c r="Q74" s="124"/>
      <c r="R74" s="176" t="str">
        <f>$R$29&amp;""</f>
        <v/>
      </c>
      <c r="S74" s="177"/>
      <c r="T74" s="177"/>
      <c r="U74" s="177"/>
      <c r="V74" s="177"/>
      <c r="W74" s="177"/>
      <c r="X74" s="180"/>
    </row>
    <row r="75" spans="2:24" ht="19.5" customHeight="1">
      <c r="B75" s="20" t="str">
        <f>IF($B$30="","",$B$30)</f>
        <v/>
      </c>
      <c r="C75" s="176" t="str">
        <f>$C$30&amp;""</f>
        <v/>
      </c>
      <c r="D75" s="177"/>
      <c r="E75" s="177"/>
      <c r="F75" s="177"/>
      <c r="G75" s="177"/>
      <c r="H75" s="177"/>
      <c r="I75" s="40" t="str">
        <f>$I$30&amp;""</f>
        <v>　</v>
      </c>
      <c r="J75" s="171">
        <f>$J$30</f>
        <v>0</v>
      </c>
      <c r="K75" s="172"/>
      <c r="L75" s="21" t="str">
        <f>$L$30&amp;""</f>
        <v/>
      </c>
      <c r="M75" s="178">
        <f>$M$30</f>
        <v>0</v>
      </c>
      <c r="N75" s="179"/>
      <c r="O75" s="122">
        <f>$O$30</f>
        <v>0</v>
      </c>
      <c r="P75" s="123"/>
      <c r="Q75" s="124"/>
      <c r="R75" s="176" t="str">
        <f>$R$30&amp;""</f>
        <v/>
      </c>
      <c r="S75" s="177"/>
      <c r="T75" s="177"/>
      <c r="U75" s="177"/>
      <c r="V75" s="177"/>
      <c r="W75" s="177"/>
      <c r="X75" s="180"/>
    </row>
    <row r="76" spans="2:24" ht="19.5" customHeight="1">
      <c r="B76" s="20" t="str">
        <f>IF($B$31="","",$B$31)</f>
        <v/>
      </c>
      <c r="C76" s="176" t="str">
        <f>$C$31&amp;""</f>
        <v/>
      </c>
      <c r="D76" s="177"/>
      <c r="E76" s="177"/>
      <c r="F76" s="177"/>
      <c r="G76" s="177"/>
      <c r="H76" s="177"/>
      <c r="I76" s="40" t="str">
        <f>$I$31&amp;""</f>
        <v>　</v>
      </c>
      <c r="J76" s="171">
        <f>$J$31</f>
        <v>0</v>
      </c>
      <c r="K76" s="172"/>
      <c r="L76" s="21" t="str">
        <f>$L$31&amp;""</f>
        <v/>
      </c>
      <c r="M76" s="178">
        <f>$M$31</f>
        <v>0</v>
      </c>
      <c r="N76" s="179"/>
      <c r="O76" s="122">
        <f>$O$31</f>
        <v>0</v>
      </c>
      <c r="P76" s="123"/>
      <c r="Q76" s="124"/>
      <c r="R76" s="176" t="str">
        <f>$R$31&amp;""</f>
        <v/>
      </c>
      <c r="S76" s="177"/>
      <c r="T76" s="177"/>
      <c r="U76" s="177"/>
      <c r="V76" s="177"/>
      <c r="W76" s="177"/>
      <c r="X76" s="180"/>
    </row>
    <row r="77" spans="2:24" ht="19.5" customHeight="1">
      <c r="B77" s="20" t="str">
        <f>IF($B$32="","",$B$32)</f>
        <v/>
      </c>
      <c r="C77" s="176" t="str">
        <f>$C$32&amp;""</f>
        <v/>
      </c>
      <c r="D77" s="177"/>
      <c r="E77" s="177"/>
      <c r="F77" s="177"/>
      <c r="G77" s="177"/>
      <c r="H77" s="177"/>
      <c r="I77" s="40" t="str">
        <f>$I$32&amp;""</f>
        <v>　</v>
      </c>
      <c r="J77" s="171">
        <f>$J$32</f>
        <v>0</v>
      </c>
      <c r="K77" s="172"/>
      <c r="L77" s="21" t="str">
        <f>$L$32&amp;""</f>
        <v/>
      </c>
      <c r="M77" s="178">
        <f>$M$32</f>
        <v>0</v>
      </c>
      <c r="N77" s="179"/>
      <c r="O77" s="122">
        <f>$O$32</f>
        <v>0</v>
      </c>
      <c r="P77" s="123"/>
      <c r="Q77" s="124"/>
      <c r="R77" s="176" t="str">
        <f>$R$32&amp;""</f>
        <v/>
      </c>
      <c r="S77" s="177"/>
      <c r="T77" s="177"/>
      <c r="U77" s="177"/>
      <c r="V77" s="177"/>
      <c r="W77" s="177"/>
      <c r="X77" s="180"/>
    </row>
    <row r="78" spans="2:24" ht="19.5" customHeight="1">
      <c r="B78" s="20" t="str">
        <f>IF($B$33="","",$B$33)</f>
        <v/>
      </c>
      <c r="C78" s="176" t="str">
        <f>$C$33&amp;""</f>
        <v/>
      </c>
      <c r="D78" s="177"/>
      <c r="E78" s="177"/>
      <c r="F78" s="177"/>
      <c r="G78" s="177"/>
      <c r="H78" s="177"/>
      <c r="I78" s="40" t="str">
        <f>$I$33&amp;""</f>
        <v>　</v>
      </c>
      <c r="J78" s="171">
        <f>$J$33</f>
        <v>0</v>
      </c>
      <c r="K78" s="172"/>
      <c r="L78" s="21" t="str">
        <f>$L$33&amp;""</f>
        <v/>
      </c>
      <c r="M78" s="178">
        <f>$M$33</f>
        <v>0</v>
      </c>
      <c r="N78" s="179"/>
      <c r="O78" s="122">
        <f>$O$33</f>
        <v>0</v>
      </c>
      <c r="P78" s="123"/>
      <c r="Q78" s="124"/>
      <c r="R78" s="176" t="str">
        <f>$R$33&amp;""</f>
        <v/>
      </c>
      <c r="S78" s="177"/>
      <c r="T78" s="177"/>
      <c r="U78" s="177"/>
      <c r="V78" s="177"/>
      <c r="W78" s="177"/>
      <c r="X78" s="180"/>
    </row>
    <row r="79" spans="2:24" ht="19.5" customHeight="1">
      <c r="B79" s="20" t="str">
        <f>IF($B$34="","",$B$34)</f>
        <v/>
      </c>
      <c r="C79" s="176" t="str">
        <f>$C$34&amp;""</f>
        <v/>
      </c>
      <c r="D79" s="177"/>
      <c r="E79" s="177"/>
      <c r="F79" s="177"/>
      <c r="G79" s="177"/>
      <c r="H79" s="177"/>
      <c r="I79" s="40" t="str">
        <f>$I$34&amp;""</f>
        <v>　</v>
      </c>
      <c r="J79" s="171">
        <f>$J$34</f>
        <v>0</v>
      </c>
      <c r="K79" s="172"/>
      <c r="L79" s="21" t="str">
        <f>$L$34&amp;""</f>
        <v/>
      </c>
      <c r="M79" s="178">
        <f>$M$34</f>
        <v>0</v>
      </c>
      <c r="N79" s="179"/>
      <c r="O79" s="122">
        <f>$O$34</f>
        <v>0</v>
      </c>
      <c r="P79" s="123"/>
      <c r="Q79" s="124"/>
      <c r="R79" s="176" t="str">
        <f>$R$34&amp;""</f>
        <v/>
      </c>
      <c r="S79" s="177"/>
      <c r="T79" s="177"/>
      <c r="U79" s="177"/>
      <c r="V79" s="177"/>
      <c r="W79" s="177"/>
      <c r="X79" s="180"/>
    </row>
    <row r="80" spans="2:24" ht="19.5" customHeight="1">
      <c r="B80" s="20" t="str">
        <f>IF($B$35="","",$B$35)</f>
        <v/>
      </c>
      <c r="C80" s="176" t="str">
        <f>$C$35&amp;""</f>
        <v/>
      </c>
      <c r="D80" s="177"/>
      <c r="E80" s="177"/>
      <c r="F80" s="177"/>
      <c r="G80" s="177"/>
      <c r="H80" s="177"/>
      <c r="I80" s="40" t="str">
        <f>$I$35&amp;""</f>
        <v>　</v>
      </c>
      <c r="J80" s="171">
        <f>$J$35</f>
        <v>0</v>
      </c>
      <c r="K80" s="172"/>
      <c r="L80" s="21" t="str">
        <f>$L$35&amp;""</f>
        <v/>
      </c>
      <c r="M80" s="178">
        <f>$M$35</f>
        <v>0</v>
      </c>
      <c r="N80" s="179"/>
      <c r="O80" s="122">
        <f>$O$35</f>
        <v>0</v>
      </c>
      <c r="P80" s="123"/>
      <c r="Q80" s="124"/>
      <c r="R80" s="176" t="str">
        <f>$R$35&amp;""</f>
        <v/>
      </c>
      <c r="S80" s="177"/>
      <c r="T80" s="177"/>
      <c r="U80" s="177"/>
      <c r="V80" s="177"/>
      <c r="W80" s="177"/>
      <c r="X80" s="180"/>
    </row>
    <row r="81" spans="2:24" ht="19.5" customHeight="1">
      <c r="B81" s="20" t="str">
        <f>IF($B$36="","",$B$36)</f>
        <v/>
      </c>
      <c r="C81" s="176" t="str">
        <f>$C$36&amp;""</f>
        <v/>
      </c>
      <c r="D81" s="177"/>
      <c r="E81" s="177"/>
      <c r="F81" s="177"/>
      <c r="G81" s="177"/>
      <c r="H81" s="177"/>
      <c r="I81" s="40" t="str">
        <f>$I$36&amp;""</f>
        <v>　</v>
      </c>
      <c r="J81" s="171">
        <f>$J$36</f>
        <v>0</v>
      </c>
      <c r="K81" s="172"/>
      <c r="L81" s="21" t="str">
        <f>$L$36&amp;""</f>
        <v/>
      </c>
      <c r="M81" s="178">
        <f>$M$36</f>
        <v>0</v>
      </c>
      <c r="N81" s="179"/>
      <c r="O81" s="122">
        <f>$O$36</f>
        <v>0</v>
      </c>
      <c r="P81" s="123"/>
      <c r="Q81" s="124"/>
      <c r="R81" s="176" t="str">
        <f>$R$36&amp;""</f>
        <v/>
      </c>
      <c r="S81" s="177"/>
      <c r="T81" s="177"/>
      <c r="U81" s="177"/>
      <c r="V81" s="177"/>
      <c r="W81" s="177"/>
      <c r="X81" s="180"/>
    </row>
    <row r="82" spans="2:24" ht="19.5" customHeight="1">
      <c r="B82" s="20" t="str">
        <f>IF($B$37="","",$B$37)</f>
        <v/>
      </c>
      <c r="C82" s="176" t="str">
        <f>$C$37&amp;""</f>
        <v/>
      </c>
      <c r="D82" s="177"/>
      <c r="E82" s="177"/>
      <c r="F82" s="177"/>
      <c r="G82" s="177"/>
      <c r="H82" s="177"/>
      <c r="I82" s="40" t="str">
        <f>$I$37&amp;""</f>
        <v>　</v>
      </c>
      <c r="J82" s="171">
        <f>$J$37</f>
        <v>0</v>
      </c>
      <c r="K82" s="172"/>
      <c r="L82" s="21" t="str">
        <f>$L$37&amp;""</f>
        <v/>
      </c>
      <c r="M82" s="178">
        <f>$M$37</f>
        <v>0</v>
      </c>
      <c r="N82" s="179"/>
      <c r="O82" s="122">
        <f>$O$37</f>
        <v>0</v>
      </c>
      <c r="P82" s="123"/>
      <c r="Q82" s="124"/>
      <c r="R82" s="176" t="str">
        <f>$R$37&amp;""</f>
        <v/>
      </c>
      <c r="S82" s="177"/>
      <c r="T82" s="177"/>
      <c r="U82" s="177"/>
      <c r="V82" s="177"/>
      <c r="W82" s="177"/>
      <c r="X82" s="180"/>
    </row>
    <row r="83" spans="2:24" ht="19.5" customHeight="1">
      <c r="B83" s="20" t="str">
        <f>IF($B$38="","",$B$38)</f>
        <v/>
      </c>
      <c r="C83" s="176" t="str">
        <f>$C$38&amp;""</f>
        <v/>
      </c>
      <c r="D83" s="177"/>
      <c r="E83" s="177"/>
      <c r="F83" s="177"/>
      <c r="G83" s="177"/>
      <c r="H83" s="177"/>
      <c r="I83" s="40" t="str">
        <f>$I$38&amp;""</f>
        <v>　</v>
      </c>
      <c r="J83" s="171">
        <f>$J$38</f>
        <v>0</v>
      </c>
      <c r="K83" s="172"/>
      <c r="L83" s="21" t="str">
        <f>$L$38&amp;""</f>
        <v/>
      </c>
      <c r="M83" s="178">
        <f>$M$38</f>
        <v>0</v>
      </c>
      <c r="N83" s="179"/>
      <c r="O83" s="122">
        <f>$O$38</f>
        <v>0</v>
      </c>
      <c r="P83" s="123"/>
      <c r="Q83" s="124"/>
      <c r="R83" s="176" t="str">
        <f>$R$38&amp;""</f>
        <v/>
      </c>
      <c r="S83" s="177"/>
      <c r="T83" s="177"/>
      <c r="U83" s="177"/>
      <c r="V83" s="177"/>
      <c r="W83" s="177"/>
      <c r="X83" s="180"/>
    </row>
    <row r="84" spans="2:24" ht="19.5" customHeight="1">
      <c r="B84" s="20" t="str">
        <f>IF($B$39="","",$B$39)</f>
        <v/>
      </c>
      <c r="C84" s="176" t="str">
        <f>$C$39&amp;""</f>
        <v/>
      </c>
      <c r="D84" s="177"/>
      <c r="E84" s="177"/>
      <c r="F84" s="177"/>
      <c r="G84" s="177"/>
      <c r="H84" s="177"/>
      <c r="I84" s="40" t="str">
        <f>$I$39&amp;""</f>
        <v>　</v>
      </c>
      <c r="J84" s="171">
        <f>$J$39</f>
        <v>0</v>
      </c>
      <c r="K84" s="172"/>
      <c r="L84" s="21" t="str">
        <f>$L$39&amp;""</f>
        <v/>
      </c>
      <c r="M84" s="178">
        <f>$M$39</f>
        <v>0</v>
      </c>
      <c r="N84" s="179"/>
      <c r="O84" s="122">
        <f>$O$39</f>
        <v>0</v>
      </c>
      <c r="P84" s="123"/>
      <c r="Q84" s="124"/>
      <c r="R84" s="176" t="str">
        <f>$R$39&amp;""</f>
        <v/>
      </c>
      <c r="S84" s="177"/>
      <c r="T84" s="177"/>
      <c r="U84" s="177"/>
      <c r="V84" s="177"/>
      <c r="W84" s="177"/>
      <c r="X84" s="180"/>
    </row>
    <row r="85" spans="2:24" ht="19.5" customHeight="1">
      <c r="B85" s="20" t="str">
        <f>IF($B$40="","",$B$40)</f>
        <v/>
      </c>
      <c r="C85" s="176" t="str">
        <f>$C$40&amp;""</f>
        <v/>
      </c>
      <c r="D85" s="177"/>
      <c r="E85" s="177"/>
      <c r="F85" s="177"/>
      <c r="G85" s="177"/>
      <c r="H85" s="177"/>
      <c r="I85" s="40" t="str">
        <f>$I$40&amp;""</f>
        <v>　</v>
      </c>
      <c r="J85" s="171">
        <f>$J$40</f>
        <v>0</v>
      </c>
      <c r="K85" s="172"/>
      <c r="L85" s="21" t="str">
        <f>$L$40&amp;""</f>
        <v/>
      </c>
      <c r="M85" s="178">
        <f>$M$40</f>
        <v>0</v>
      </c>
      <c r="N85" s="179"/>
      <c r="O85" s="122">
        <f>$O$40</f>
        <v>0</v>
      </c>
      <c r="P85" s="123"/>
      <c r="Q85" s="124"/>
      <c r="R85" s="176" t="str">
        <f>$R$40&amp;""</f>
        <v/>
      </c>
      <c r="S85" s="177"/>
      <c r="T85" s="177"/>
      <c r="U85" s="177"/>
      <c r="V85" s="177"/>
      <c r="W85" s="177"/>
      <c r="X85" s="180"/>
    </row>
    <row r="86" spans="2:24" ht="19.5" customHeight="1">
      <c r="B86" s="20" t="str">
        <f>IF($B$41="","",$B$41)</f>
        <v/>
      </c>
      <c r="C86" s="176" t="str">
        <f>$C$41&amp;""</f>
        <v/>
      </c>
      <c r="D86" s="177"/>
      <c r="E86" s="177"/>
      <c r="F86" s="177"/>
      <c r="G86" s="177"/>
      <c r="H86" s="177"/>
      <c r="I86" s="40" t="str">
        <f>$I$41&amp;""</f>
        <v>　</v>
      </c>
      <c r="J86" s="171">
        <f>$J$41</f>
        <v>0</v>
      </c>
      <c r="K86" s="172"/>
      <c r="L86" s="21" t="str">
        <f>$L$41&amp;""</f>
        <v/>
      </c>
      <c r="M86" s="178">
        <f>$M$41</f>
        <v>0</v>
      </c>
      <c r="N86" s="179"/>
      <c r="O86" s="122">
        <f>$O$41</f>
        <v>0</v>
      </c>
      <c r="P86" s="123"/>
      <c r="Q86" s="124"/>
      <c r="R86" s="176" t="str">
        <f>$R$41&amp;""</f>
        <v/>
      </c>
      <c r="S86" s="177"/>
      <c r="T86" s="177"/>
      <c r="U86" s="177"/>
      <c r="V86" s="177"/>
      <c r="W86" s="177"/>
      <c r="X86" s="180"/>
    </row>
    <row r="87" spans="2:24" ht="19.5" customHeight="1">
      <c r="B87" s="151" t="s">
        <v>20</v>
      </c>
      <c r="C87" s="152"/>
      <c r="D87" s="152"/>
      <c r="E87" s="152"/>
      <c r="F87" s="152"/>
      <c r="G87" s="152"/>
      <c r="H87" s="152"/>
      <c r="I87" s="153"/>
      <c r="J87" s="145"/>
      <c r="K87" s="146"/>
      <c r="L87" s="146"/>
      <c r="M87" s="146"/>
      <c r="N87" s="147"/>
      <c r="O87" s="148">
        <f>$O$42</f>
        <v>1012800</v>
      </c>
      <c r="P87" s="149"/>
      <c r="Q87" s="150"/>
      <c r="R87" s="42" t="str">
        <f>$R$42&amp;""</f>
        <v>(10％対象</v>
      </c>
      <c r="S87" s="157">
        <f>$S$42</f>
        <v>1012000</v>
      </c>
      <c r="T87" s="157"/>
      <c r="U87" s="158" t="str">
        <f>$U$42&amp;""</f>
        <v>(8％対象</v>
      </c>
      <c r="V87" s="158"/>
      <c r="W87" s="159">
        <f>$W$42</f>
        <v>800</v>
      </c>
      <c r="X87" s="160"/>
    </row>
    <row r="88" spans="2:24" ht="19.5" customHeight="1">
      <c r="B88" s="151" t="s">
        <v>19</v>
      </c>
      <c r="C88" s="152"/>
      <c r="D88" s="152"/>
      <c r="E88" s="152"/>
      <c r="F88" s="152"/>
      <c r="G88" s="152"/>
      <c r="H88" s="152"/>
      <c r="I88" s="153"/>
      <c r="J88" s="126"/>
      <c r="K88" s="127"/>
      <c r="L88" s="127"/>
      <c r="M88" s="127"/>
      <c r="N88" s="128"/>
      <c r="O88" s="129">
        <f>$O$43</f>
        <v>101264</v>
      </c>
      <c r="P88" s="130"/>
      <c r="Q88" s="131"/>
      <c r="R88" s="42" t="str">
        <f>$R$43&amp;""</f>
        <v>(10％対象</v>
      </c>
      <c r="S88" s="157">
        <f>$S$43</f>
        <v>101200</v>
      </c>
      <c r="T88" s="157"/>
      <c r="U88" s="158" t="str">
        <f>$U$43&amp;""</f>
        <v>(8％対象</v>
      </c>
      <c r="V88" s="158"/>
      <c r="W88" s="159">
        <f>$W$43</f>
        <v>64</v>
      </c>
      <c r="X88" s="160"/>
    </row>
    <row r="89" spans="2:24" ht="19.5" customHeight="1" thickBot="1">
      <c r="B89" s="154" t="s">
        <v>18</v>
      </c>
      <c r="C89" s="155"/>
      <c r="D89" s="155"/>
      <c r="E89" s="155"/>
      <c r="F89" s="155"/>
      <c r="G89" s="155"/>
      <c r="H89" s="155"/>
      <c r="I89" s="156"/>
      <c r="J89" s="132"/>
      <c r="K89" s="133"/>
      <c r="L89" s="133"/>
      <c r="M89" s="133"/>
      <c r="N89" s="134"/>
      <c r="O89" s="135">
        <f>$O$44</f>
        <v>1114064</v>
      </c>
      <c r="P89" s="136"/>
      <c r="Q89" s="137"/>
      <c r="R89" s="161"/>
      <c r="S89" s="162"/>
      <c r="T89" s="162"/>
      <c r="U89" s="162"/>
      <c r="V89" s="162"/>
      <c r="W89" s="162"/>
      <c r="X89" s="163"/>
    </row>
    <row r="90" spans="2:24" ht="12" customHeight="1">
      <c r="B90" s="29"/>
      <c r="C90" s="29"/>
      <c r="D90" s="29"/>
      <c r="E90" s="29"/>
      <c r="F90" s="29"/>
      <c r="G90" s="29"/>
      <c r="H90" s="29"/>
      <c r="I90" s="29" t="str">
        <f>$I$45</f>
        <v>※　軽減税率対象</v>
      </c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</row>
    <row r="91" spans="2:24" ht="18" customHeight="1">
      <c r="X91" s="28" t="s">
        <v>24</v>
      </c>
    </row>
    <row r="92" spans="2:24" ht="24" customHeight="1">
      <c r="K92" s="47" t="s">
        <v>0</v>
      </c>
      <c r="L92" s="47"/>
      <c r="M92" s="47"/>
      <c r="N92" s="47"/>
      <c r="O92" s="47"/>
    </row>
    <row r="93" spans="2:24" ht="24" customHeight="1">
      <c r="K93" s="48" t="s">
        <v>25</v>
      </c>
      <c r="L93" s="48"/>
      <c r="M93" s="48"/>
      <c r="N93" s="48"/>
      <c r="O93" s="48"/>
    </row>
    <row r="94" spans="2:24" ht="18" customHeight="1">
      <c r="Q94" s="44" t="str">
        <f>IF($Q$4="","",$Q$4)</f>
        <v>令和</v>
      </c>
      <c r="R94" s="18">
        <f>IF($R$4="","",$R$4)</f>
        <v>5</v>
      </c>
      <c r="S94" s="19" t="s">
        <v>2</v>
      </c>
      <c r="T94" s="18">
        <f>IF($T$4="","",$T$4)</f>
        <v>10</v>
      </c>
      <c r="U94" s="19" t="s">
        <v>3</v>
      </c>
      <c r="V94" s="165">
        <f>IF($V$4="","",$V$4)</f>
        <v>31</v>
      </c>
      <c r="W94" s="165"/>
      <c r="X94" s="19" t="s">
        <v>4</v>
      </c>
    </row>
    <row r="95" spans="2:24" ht="12" customHeight="1">
      <c r="B95" s="99" t="s">
        <v>5</v>
      </c>
      <c r="C95" s="99"/>
      <c r="D95" s="99"/>
      <c r="E95" s="99"/>
      <c r="F95" s="99"/>
      <c r="G95" s="99"/>
      <c r="H95" s="99"/>
      <c r="I95" s="99"/>
    </row>
    <row r="96" spans="2:24" ht="17.25" customHeight="1">
      <c r="B96" s="99"/>
      <c r="C96" s="99"/>
      <c r="D96" s="99"/>
      <c r="E96" s="99"/>
      <c r="F96" s="99"/>
      <c r="G96" s="99"/>
      <c r="H96" s="99"/>
      <c r="I96" s="99"/>
      <c r="J96" s="95" t="s">
        <v>8</v>
      </c>
      <c r="K96" s="95"/>
      <c r="P96" s="168" t="str">
        <f>$P$6&amp;""</f>
        <v/>
      </c>
      <c r="Q96" s="168"/>
      <c r="R96" s="168"/>
      <c r="S96" s="168"/>
      <c r="T96" s="168"/>
      <c r="U96" s="168"/>
      <c r="V96" s="168"/>
      <c r="W96" s="168"/>
      <c r="X96" s="168"/>
    </row>
    <row r="97" spans="2:24" ht="18" customHeight="1">
      <c r="P97" s="167" t="str">
        <f>$P$7&amp;""</f>
        <v>〒***-****</v>
      </c>
      <c r="Q97" s="167"/>
      <c r="R97" s="167"/>
      <c r="S97" s="167"/>
      <c r="T97" s="167"/>
      <c r="U97" s="167"/>
      <c r="V97" s="167"/>
      <c r="W97" s="167"/>
      <c r="X97" s="167"/>
    </row>
    <row r="98" spans="2:24" ht="18" customHeight="1">
      <c r="B98" s="81" t="s">
        <v>6</v>
      </c>
      <c r="C98" s="81"/>
      <c r="D98" s="81"/>
      <c r="E98" s="81"/>
      <c r="F98" s="81"/>
      <c r="G98" s="81"/>
      <c r="N98" s="97" t="s">
        <v>55</v>
      </c>
      <c r="O98" s="97"/>
      <c r="P98" s="167" t="str">
        <f>$P$8&amp;""</f>
        <v>東京都**市***丁目**番</v>
      </c>
      <c r="Q98" s="167"/>
      <c r="R98" s="167"/>
      <c r="S98" s="167"/>
      <c r="T98" s="167"/>
      <c r="U98" s="167"/>
      <c r="V98" s="167"/>
      <c r="W98" s="167"/>
      <c r="X98" s="167"/>
    </row>
    <row r="99" spans="2:24" ht="18" customHeight="1">
      <c r="P99" s="167" t="str">
        <f>$P$9&amp;""</f>
        <v>ニューズ産業株式会社　**支店</v>
      </c>
      <c r="Q99" s="167"/>
      <c r="R99" s="167"/>
      <c r="S99" s="167"/>
      <c r="T99" s="167"/>
      <c r="U99" s="167"/>
      <c r="V99" s="167"/>
      <c r="W99" s="167"/>
      <c r="X99" s="167"/>
    </row>
    <row r="100" spans="2:24" ht="18" customHeight="1" thickBot="1">
      <c r="N100" s="97" t="s">
        <v>58</v>
      </c>
      <c r="O100" s="97"/>
      <c r="P100" s="167" t="str">
        <f>$P$10&amp;""</f>
        <v>支店長　**　**</v>
      </c>
      <c r="Q100" s="167"/>
      <c r="R100" s="167"/>
      <c r="S100" s="167"/>
      <c r="T100" s="167"/>
      <c r="U100" s="167"/>
      <c r="V100" s="167"/>
      <c r="W100" s="167"/>
      <c r="X100" s="1" t="s">
        <v>9</v>
      </c>
    </row>
    <row r="101" spans="2:24" ht="18" customHeight="1">
      <c r="B101" s="82" t="s">
        <v>10</v>
      </c>
      <c r="C101" s="83"/>
      <c r="D101" s="164" t="str">
        <f>$D$11&amp;""</f>
        <v>□□</v>
      </c>
      <c r="E101" s="164"/>
      <c r="F101" s="164"/>
      <c r="G101" s="164"/>
      <c r="H101" s="90"/>
      <c r="I101" s="83"/>
      <c r="J101" s="91"/>
      <c r="P101" s="167" t="str">
        <f>$P$11&amp;""</f>
        <v/>
      </c>
      <c r="Q101" s="167"/>
      <c r="R101" s="167"/>
      <c r="S101" s="167"/>
      <c r="T101" s="167"/>
      <c r="U101" s="167"/>
      <c r="V101" s="167"/>
      <c r="W101" s="167"/>
      <c r="X101" s="167"/>
    </row>
    <row r="102" spans="2:24" ht="18" customHeight="1">
      <c r="B102" s="84"/>
      <c r="C102" s="73"/>
      <c r="D102" s="165"/>
      <c r="E102" s="165"/>
      <c r="F102" s="165"/>
      <c r="G102" s="165"/>
      <c r="H102" s="72"/>
      <c r="I102" s="73"/>
      <c r="J102" s="92"/>
      <c r="N102" s="98" t="s">
        <v>60</v>
      </c>
      <c r="O102" s="98"/>
      <c r="P102" s="167" t="str">
        <f>$P$12&amp;""</f>
        <v>0**-***-****</v>
      </c>
      <c r="Q102" s="167"/>
      <c r="R102" s="167"/>
      <c r="S102" s="167"/>
      <c r="T102" s="167"/>
      <c r="U102" s="167"/>
      <c r="V102" s="167"/>
      <c r="W102" s="167"/>
      <c r="X102" s="167"/>
    </row>
    <row r="103" spans="2:24" ht="18" customHeight="1" thickBot="1">
      <c r="B103" s="85"/>
      <c r="C103" s="86"/>
      <c r="D103" s="166"/>
      <c r="E103" s="166"/>
      <c r="F103" s="166"/>
      <c r="G103" s="166"/>
      <c r="H103" s="93"/>
      <c r="I103" s="86"/>
      <c r="J103" s="94"/>
      <c r="N103" s="98" t="s">
        <v>61</v>
      </c>
      <c r="O103" s="98"/>
      <c r="P103" s="167" t="str">
        <f>$P$13&amp;""</f>
        <v>T000000000000</v>
      </c>
      <c r="Q103" s="167"/>
      <c r="R103" s="167"/>
      <c r="S103" s="167"/>
      <c r="T103" s="167"/>
      <c r="U103" s="167"/>
      <c r="V103" s="167"/>
      <c r="W103" s="167"/>
      <c r="X103" s="167"/>
    </row>
    <row r="104" spans="2:24" ht="18" customHeight="1" thickBot="1"/>
    <row r="105" spans="2:24" ht="18" customHeight="1">
      <c r="B105" s="16" t="s">
        <v>11</v>
      </c>
      <c r="C105" s="100" t="s">
        <v>12</v>
      </c>
      <c r="D105" s="114"/>
      <c r="E105" s="114"/>
      <c r="F105" s="114"/>
      <c r="G105" s="114"/>
      <c r="H105" s="114"/>
      <c r="I105" s="115"/>
      <c r="J105" s="100" t="s">
        <v>13</v>
      </c>
      <c r="K105" s="101"/>
      <c r="L105" s="17" t="s">
        <v>14</v>
      </c>
      <c r="M105" s="100" t="s">
        <v>15</v>
      </c>
      <c r="N105" s="101"/>
      <c r="O105" s="100" t="s">
        <v>16</v>
      </c>
      <c r="P105" s="102"/>
      <c r="Q105" s="101"/>
      <c r="R105" s="100" t="s">
        <v>17</v>
      </c>
      <c r="S105" s="102"/>
      <c r="T105" s="102"/>
      <c r="U105" s="102"/>
      <c r="V105" s="102"/>
      <c r="W105" s="102"/>
      <c r="X105" s="103"/>
    </row>
    <row r="106" spans="2:24" ht="19.5" customHeight="1">
      <c r="B106" s="20" t="str">
        <f>IF($B$16="","",$B$16)</f>
        <v/>
      </c>
      <c r="C106" s="169" t="str">
        <f>$C$16&amp;""</f>
        <v>&lt;件名&gt;○○</v>
      </c>
      <c r="D106" s="170"/>
      <c r="E106" s="170"/>
      <c r="F106" s="170"/>
      <c r="G106" s="170"/>
      <c r="H106" s="170"/>
      <c r="I106" s="40" t="str">
        <f>$I$16&amp;""</f>
        <v>　</v>
      </c>
      <c r="J106" s="171">
        <f>$J$16</f>
        <v>0</v>
      </c>
      <c r="K106" s="172"/>
      <c r="L106" s="21" t="str">
        <f>$L$16&amp;""</f>
        <v/>
      </c>
      <c r="M106" s="173">
        <f>$M$16</f>
        <v>0</v>
      </c>
      <c r="N106" s="174"/>
      <c r="O106" s="110">
        <f>$O$16</f>
        <v>0</v>
      </c>
      <c r="P106" s="111"/>
      <c r="Q106" s="112"/>
      <c r="R106" s="169" t="str">
        <f>$R$16&amp;""</f>
        <v/>
      </c>
      <c r="S106" s="170"/>
      <c r="T106" s="170"/>
      <c r="U106" s="170"/>
      <c r="V106" s="170"/>
      <c r="W106" s="170"/>
      <c r="X106" s="175"/>
    </row>
    <row r="107" spans="2:24" ht="19.5" customHeight="1">
      <c r="B107" s="20">
        <f>IF($B$17="","",$B$17)</f>
        <v>45200</v>
      </c>
      <c r="C107" s="176" t="str">
        <f>$C$17&amp;""</f>
        <v>△△</v>
      </c>
      <c r="D107" s="177"/>
      <c r="E107" s="177"/>
      <c r="F107" s="177"/>
      <c r="G107" s="177"/>
      <c r="H107" s="177"/>
      <c r="I107" s="40" t="str">
        <f>$I$17&amp;""</f>
        <v>　</v>
      </c>
      <c r="J107" s="171">
        <f>$J$17</f>
        <v>100</v>
      </c>
      <c r="K107" s="172"/>
      <c r="L107" s="21" t="str">
        <f>$L$17&amp;""</f>
        <v>巻</v>
      </c>
      <c r="M107" s="178">
        <f>$M$17</f>
        <v>10000</v>
      </c>
      <c r="N107" s="179"/>
      <c r="O107" s="122">
        <f>$O$17</f>
        <v>1000000</v>
      </c>
      <c r="P107" s="123"/>
      <c r="Q107" s="124"/>
      <c r="R107" s="176" t="str">
        <f>$R$17&amp;""</f>
        <v/>
      </c>
      <c r="S107" s="177"/>
      <c r="T107" s="177"/>
      <c r="U107" s="177"/>
      <c r="V107" s="177"/>
      <c r="W107" s="177"/>
      <c r="X107" s="180"/>
    </row>
    <row r="108" spans="2:24" ht="19.5" customHeight="1">
      <c r="B108" s="20" t="str">
        <f>IF($B$18="","",$B$18)</f>
        <v/>
      </c>
      <c r="C108" s="176" t="str">
        <f>$C$18&amp;""</f>
        <v>&lt;現場名&gt;○○</v>
      </c>
      <c r="D108" s="177"/>
      <c r="E108" s="177"/>
      <c r="F108" s="177"/>
      <c r="G108" s="177"/>
      <c r="H108" s="177"/>
      <c r="I108" s="40" t="str">
        <f>$I$18&amp;""</f>
        <v>　</v>
      </c>
      <c r="J108" s="171">
        <f>$J$18</f>
        <v>0</v>
      </c>
      <c r="K108" s="172"/>
      <c r="L108" s="21" t="str">
        <f>$L$18&amp;""</f>
        <v/>
      </c>
      <c r="M108" s="178">
        <f>$M$18</f>
        <v>0</v>
      </c>
      <c r="N108" s="179"/>
      <c r="O108" s="122">
        <f>$O$18</f>
        <v>0</v>
      </c>
      <c r="P108" s="123"/>
      <c r="Q108" s="124"/>
      <c r="R108" s="176" t="str">
        <f>$R$18&amp;""</f>
        <v/>
      </c>
      <c r="S108" s="177"/>
      <c r="T108" s="177"/>
      <c r="U108" s="177"/>
      <c r="V108" s="177"/>
      <c r="W108" s="177"/>
      <c r="X108" s="180"/>
    </row>
    <row r="109" spans="2:24" ht="19.5" customHeight="1">
      <c r="B109" s="20">
        <f>IF($B$19="","",$B$19)</f>
        <v>45221</v>
      </c>
      <c r="C109" s="176" t="str">
        <f>$C$19&amp;""</f>
        <v>△△</v>
      </c>
      <c r="D109" s="177"/>
      <c r="E109" s="177"/>
      <c r="F109" s="177"/>
      <c r="G109" s="177"/>
      <c r="H109" s="177"/>
      <c r="I109" s="40" t="str">
        <f>$I$19&amp;""</f>
        <v>　</v>
      </c>
      <c r="J109" s="171">
        <f>$J$19</f>
        <v>6</v>
      </c>
      <c r="K109" s="172"/>
      <c r="L109" s="21" t="str">
        <f>$L$19&amp;""</f>
        <v>本</v>
      </c>
      <c r="M109" s="178">
        <f>$M$19</f>
        <v>2000</v>
      </c>
      <c r="N109" s="179"/>
      <c r="O109" s="122">
        <f>$O$19</f>
        <v>12000</v>
      </c>
      <c r="P109" s="123"/>
      <c r="Q109" s="124"/>
      <c r="R109" s="176" t="str">
        <f>$R$19&amp;""</f>
        <v/>
      </c>
      <c r="S109" s="177"/>
      <c r="T109" s="177"/>
      <c r="U109" s="177"/>
      <c r="V109" s="177"/>
      <c r="W109" s="177"/>
      <c r="X109" s="180"/>
    </row>
    <row r="110" spans="2:24" ht="19.5" customHeight="1">
      <c r="B110" s="20" t="str">
        <f>IF($B$20="","",$B$20)</f>
        <v/>
      </c>
      <c r="C110" s="176" t="str">
        <f>$C$20&amp;""</f>
        <v>&lt;件名&gt;○○○</v>
      </c>
      <c r="D110" s="177"/>
      <c r="E110" s="177"/>
      <c r="F110" s="177"/>
      <c r="G110" s="177"/>
      <c r="H110" s="177"/>
      <c r="I110" s="40" t="str">
        <f>$I$20&amp;""</f>
        <v>　</v>
      </c>
      <c r="J110" s="171">
        <f>$J$20</f>
        <v>0</v>
      </c>
      <c r="K110" s="172"/>
      <c r="L110" s="21" t="str">
        <f>$L$20&amp;""</f>
        <v/>
      </c>
      <c r="M110" s="178">
        <f>$M$20</f>
        <v>0</v>
      </c>
      <c r="N110" s="179"/>
      <c r="O110" s="122">
        <f>$O$20</f>
        <v>0</v>
      </c>
      <c r="P110" s="123"/>
      <c r="Q110" s="124"/>
      <c r="R110" s="176" t="str">
        <f>$R$20&amp;""</f>
        <v/>
      </c>
      <c r="S110" s="177"/>
      <c r="T110" s="177"/>
      <c r="U110" s="177"/>
      <c r="V110" s="177"/>
      <c r="W110" s="177"/>
      <c r="X110" s="180"/>
    </row>
    <row r="111" spans="2:24" ht="19.5" customHeight="1">
      <c r="B111" s="20">
        <f>IF($B$21="","",$B$21)</f>
        <v>45223</v>
      </c>
      <c r="C111" s="176" t="str">
        <f>$C$21&amp;""</f>
        <v>△△</v>
      </c>
      <c r="D111" s="177"/>
      <c r="E111" s="177"/>
      <c r="F111" s="177"/>
      <c r="G111" s="177"/>
      <c r="H111" s="177"/>
      <c r="I111" s="40" t="str">
        <f>$I$21&amp;""</f>
        <v>※</v>
      </c>
      <c r="J111" s="171">
        <f>$J$21</f>
        <v>2</v>
      </c>
      <c r="K111" s="172"/>
      <c r="L111" s="21" t="str">
        <f>$L$21&amp;""</f>
        <v>箱</v>
      </c>
      <c r="M111" s="178">
        <f>$M$21</f>
        <v>400</v>
      </c>
      <c r="N111" s="179"/>
      <c r="O111" s="122">
        <f>$O$21</f>
        <v>800</v>
      </c>
      <c r="P111" s="123"/>
      <c r="Q111" s="124"/>
      <c r="R111" s="176" t="str">
        <f>$R$21&amp;""</f>
        <v/>
      </c>
      <c r="S111" s="177"/>
      <c r="T111" s="177"/>
      <c r="U111" s="177"/>
      <c r="V111" s="177"/>
      <c r="W111" s="177"/>
      <c r="X111" s="180"/>
    </row>
    <row r="112" spans="2:24" ht="19.5" customHeight="1">
      <c r="B112" s="20" t="str">
        <f>IF($B$22="","",$B$22)</f>
        <v/>
      </c>
      <c r="C112" s="176" t="str">
        <f>$C$22&amp;""</f>
        <v/>
      </c>
      <c r="D112" s="177"/>
      <c r="E112" s="177"/>
      <c r="F112" s="177"/>
      <c r="G112" s="177"/>
      <c r="H112" s="177"/>
      <c r="I112" s="40" t="str">
        <f>$I$22&amp;""</f>
        <v>　</v>
      </c>
      <c r="J112" s="171">
        <f>$J$22</f>
        <v>0</v>
      </c>
      <c r="K112" s="172"/>
      <c r="L112" s="21" t="str">
        <f>$L$22&amp;""</f>
        <v/>
      </c>
      <c r="M112" s="178">
        <f>$M$22</f>
        <v>0</v>
      </c>
      <c r="N112" s="179"/>
      <c r="O112" s="122">
        <f>$O$22</f>
        <v>0</v>
      </c>
      <c r="P112" s="123"/>
      <c r="Q112" s="124"/>
      <c r="R112" s="176" t="str">
        <f>$R$22&amp;""</f>
        <v/>
      </c>
      <c r="S112" s="177"/>
      <c r="T112" s="177"/>
      <c r="U112" s="177"/>
      <c r="V112" s="177"/>
      <c r="W112" s="177"/>
      <c r="X112" s="180"/>
    </row>
    <row r="113" spans="2:24" ht="19.5" customHeight="1">
      <c r="B113" s="20" t="str">
        <f>IF($B$23="","",$B$23)</f>
        <v/>
      </c>
      <c r="C113" s="176" t="str">
        <f>$C$23&amp;""</f>
        <v/>
      </c>
      <c r="D113" s="177"/>
      <c r="E113" s="177"/>
      <c r="F113" s="177"/>
      <c r="G113" s="177"/>
      <c r="H113" s="177"/>
      <c r="I113" s="40" t="str">
        <f>$I$23&amp;""</f>
        <v>　</v>
      </c>
      <c r="J113" s="171">
        <f>$J$23</f>
        <v>0</v>
      </c>
      <c r="K113" s="172"/>
      <c r="L113" s="21" t="str">
        <f>$L$23&amp;""</f>
        <v/>
      </c>
      <c r="M113" s="178">
        <f>$M$23</f>
        <v>0</v>
      </c>
      <c r="N113" s="179"/>
      <c r="O113" s="122">
        <f>$O$23</f>
        <v>0</v>
      </c>
      <c r="P113" s="123"/>
      <c r="Q113" s="124"/>
      <c r="R113" s="176" t="str">
        <f>$R$23&amp;""</f>
        <v/>
      </c>
      <c r="S113" s="177"/>
      <c r="T113" s="177"/>
      <c r="U113" s="177"/>
      <c r="V113" s="177"/>
      <c r="W113" s="177"/>
      <c r="X113" s="180"/>
    </row>
    <row r="114" spans="2:24" ht="19.5" customHeight="1">
      <c r="B114" s="20" t="str">
        <f>IF($B$24="","",$B$24)</f>
        <v/>
      </c>
      <c r="C114" s="176" t="str">
        <f>$C$24&amp;""</f>
        <v/>
      </c>
      <c r="D114" s="177"/>
      <c r="E114" s="177"/>
      <c r="F114" s="177"/>
      <c r="G114" s="177"/>
      <c r="H114" s="177"/>
      <c r="I114" s="40" t="str">
        <f>$I$24&amp;""</f>
        <v>　</v>
      </c>
      <c r="J114" s="171">
        <f>$J$24</f>
        <v>0</v>
      </c>
      <c r="K114" s="172"/>
      <c r="L114" s="21" t="str">
        <f>$L$24&amp;""</f>
        <v/>
      </c>
      <c r="M114" s="178">
        <f>$M$24</f>
        <v>0</v>
      </c>
      <c r="N114" s="179"/>
      <c r="O114" s="122">
        <f>$O$24</f>
        <v>0</v>
      </c>
      <c r="P114" s="123"/>
      <c r="Q114" s="124"/>
      <c r="R114" s="176" t="str">
        <f>$R$24&amp;""</f>
        <v/>
      </c>
      <c r="S114" s="177"/>
      <c r="T114" s="177"/>
      <c r="U114" s="177"/>
      <c r="V114" s="177"/>
      <c r="W114" s="177"/>
      <c r="X114" s="180"/>
    </row>
    <row r="115" spans="2:24" ht="19.5" customHeight="1">
      <c r="B115" s="20" t="str">
        <f>IF($B$25="","",$B$25)</f>
        <v/>
      </c>
      <c r="C115" s="176" t="str">
        <f>$C$25&amp;""</f>
        <v/>
      </c>
      <c r="D115" s="177"/>
      <c r="E115" s="177"/>
      <c r="F115" s="177"/>
      <c r="G115" s="177"/>
      <c r="H115" s="177"/>
      <c r="I115" s="40" t="str">
        <f>$I$25&amp;""</f>
        <v>　</v>
      </c>
      <c r="J115" s="171">
        <f>$J$25</f>
        <v>0</v>
      </c>
      <c r="K115" s="172"/>
      <c r="L115" s="21" t="str">
        <f>$L$25&amp;""</f>
        <v/>
      </c>
      <c r="M115" s="178">
        <f>$M$25</f>
        <v>0</v>
      </c>
      <c r="N115" s="179"/>
      <c r="O115" s="122">
        <f>$O$25</f>
        <v>0</v>
      </c>
      <c r="P115" s="123"/>
      <c r="Q115" s="124"/>
      <c r="R115" s="176" t="str">
        <f>$R$25&amp;""</f>
        <v/>
      </c>
      <c r="S115" s="177"/>
      <c r="T115" s="177"/>
      <c r="U115" s="177"/>
      <c r="V115" s="177"/>
      <c r="W115" s="177"/>
      <c r="X115" s="180"/>
    </row>
    <row r="116" spans="2:24" ht="19.5" customHeight="1">
      <c r="B116" s="20" t="str">
        <f>IF($B$26="","",$B$26)</f>
        <v/>
      </c>
      <c r="C116" s="176" t="str">
        <f>$C$26&amp;""</f>
        <v/>
      </c>
      <c r="D116" s="177"/>
      <c r="E116" s="177"/>
      <c r="F116" s="177"/>
      <c r="G116" s="177"/>
      <c r="H116" s="177"/>
      <c r="I116" s="40" t="str">
        <f>$I$26&amp;""</f>
        <v>　</v>
      </c>
      <c r="J116" s="171">
        <f>$J$26</f>
        <v>0</v>
      </c>
      <c r="K116" s="172"/>
      <c r="L116" s="21" t="str">
        <f>$L$26&amp;""</f>
        <v/>
      </c>
      <c r="M116" s="178">
        <f>$M$26</f>
        <v>0</v>
      </c>
      <c r="N116" s="179"/>
      <c r="O116" s="122">
        <f>$O$26</f>
        <v>0</v>
      </c>
      <c r="P116" s="123"/>
      <c r="Q116" s="124"/>
      <c r="R116" s="176" t="str">
        <f>$R$26&amp;""</f>
        <v/>
      </c>
      <c r="S116" s="177"/>
      <c r="T116" s="177"/>
      <c r="U116" s="177"/>
      <c r="V116" s="177"/>
      <c r="W116" s="177"/>
      <c r="X116" s="180"/>
    </row>
    <row r="117" spans="2:24" ht="19.5" customHeight="1">
      <c r="B117" s="20" t="str">
        <f>IF($B$27="","",$B$27)</f>
        <v/>
      </c>
      <c r="C117" s="176" t="str">
        <f>$C$27&amp;""</f>
        <v/>
      </c>
      <c r="D117" s="177"/>
      <c r="E117" s="177"/>
      <c r="F117" s="177"/>
      <c r="G117" s="177"/>
      <c r="H117" s="177"/>
      <c r="I117" s="40" t="str">
        <f>$I$27&amp;""</f>
        <v>　</v>
      </c>
      <c r="J117" s="171">
        <f>$J$27</f>
        <v>0</v>
      </c>
      <c r="K117" s="172"/>
      <c r="L117" s="21" t="str">
        <f>$L$27&amp;""</f>
        <v/>
      </c>
      <c r="M117" s="178">
        <f>$M$27</f>
        <v>0</v>
      </c>
      <c r="N117" s="179"/>
      <c r="O117" s="122">
        <f>$O$27</f>
        <v>0</v>
      </c>
      <c r="P117" s="123"/>
      <c r="Q117" s="124"/>
      <c r="R117" s="176" t="str">
        <f>$R$27&amp;""</f>
        <v/>
      </c>
      <c r="S117" s="177"/>
      <c r="T117" s="177"/>
      <c r="U117" s="177"/>
      <c r="V117" s="177"/>
      <c r="W117" s="177"/>
      <c r="X117" s="180"/>
    </row>
    <row r="118" spans="2:24" ht="19.5" customHeight="1">
      <c r="B118" s="20" t="str">
        <f>IF($B$28="","",$B$28)</f>
        <v/>
      </c>
      <c r="C118" s="176" t="str">
        <f>$C$28&amp;""</f>
        <v/>
      </c>
      <c r="D118" s="177"/>
      <c r="E118" s="177"/>
      <c r="F118" s="177"/>
      <c r="G118" s="177"/>
      <c r="H118" s="177"/>
      <c r="I118" s="40" t="str">
        <f>$I$28&amp;""</f>
        <v>　</v>
      </c>
      <c r="J118" s="171">
        <f>$J$28</f>
        <v>0</v>
      </c>
      <c r="K118" s="172"/>
      <c r="L118" s="21" t="str">
        <f>$L$28&amp;""</f>
        <v/>
      </c>
      <c r="M118" s="178">
        <f>$M$28</f>
        <v>0</v>
      </c>
      <c r="N118" s="179"/>
      <c r="O118" s="122">
        <f>$O$28</f>
        <v>0</v>
      </c>
      <c r="P118" s="123"/>
      <c r="Q118" s="124"/>
      <c r="R118" s="176" t="str">
        <f>$R$28&amp;""</f>
        <v/>
      </c>
      <c r="S118" s="177"/>
      <c r="T118" s="177"/>
      <c r="U118" s="177"/>
      <c r="V118" s="177"/>
      <c r="W118" s="177"/>
      <c r="X118" s="180"/>
    </row>
    <row r="119" spans="2:24" ht="19.5" customHeight="1">
      <c r="B119" s="20" t="str">
        <f>IF($B$29="","",$B$29)</f>
        <v/>
      </c>
      <c r="C119" s="176" t="str">
        <f>$C$29&amp;""</f>
        <v/>
      </c>
      <c r="D119" s="177"/>
      <c r="E119" s="177"/>
      <c r="F119" s="177"/>
      <c r="G119" s="177"/>
      <c r="H119" s="177"/>
      <c r="I119" s="40" t="str">
        <f>$I$29&amp;""</f>
        <v>　</v>
      </c>
      <c r="J119" s="171">
        <f>$J$29</f>
        <v>0</v>
      </c>
      <c r="K119" s="172"/>
      <c r="L119" s="21" t="str">
        <f>$L$29&amp;""</f>
        <v/>
      </c>
      <c r="M119" s="178">
        <f>$M$29</f>
        <v>0</v>
      </c>
      <c r="N119" s="179"/>
      <c r="O119" s="122">
        <f>$O$29</f>
        <v>0</v>
      </c>
      <c r="P119" s="123"/>
      <c r="Q119" s="124"/>
      <c r="R119" s="176" t="str">
        <f>$R$29&amp;""</f>
        <v/>
      </c>
      <c r="S119" s="177"/>
      <c r="T119" s="177"/>
      <c r="U119" s="177"/>
      <c r="V119" s="177"/>
      <c r="W119" s="177"/>
      <c r="X119" s="180"/>
    </row>
    <row r="120" spans="2:24" ht="19.5" customHeight="1">
      <c r="B120" s="20" t="str">
        <f>IF($B$30="","",$B$30)</f>
        <v/>
      </c>
      <c r="C120" s="176" t="str">
        <f>$C$30&amp;""</f>
        <v/>
      </c>
      <c r="D120" s="177"/>
      <c r="E120" s="177"/>
      <c r="F120" s="177"/>
      <c r="G120" s="177"/>
      <c r="H120" s="177"/>
      <c r="I120" s="40" t="str">
        <f>$I$30&amp;""</f>
        <v>　</v>
      </c>
      <c r="J120" s="171">
        <f>$J$30</f>
        <v>0</v>
      </c>
      <c r="K120" s="172"/>
      <c r="L120" s="21" t="str">
        <f>$L$30&amp;""</f>
        <v/>
      </c>
      <c r="M120" s="178">
        <f>$M$30</f>
        <v>0</v>
      </c>
      <c r="N120" s="179"/>
      <c r="O120" s="122">
        <f>$O$30</f>
        <v>0</v>
      </c>
      <c r="P120" s="123"/>
      <c r="Q120" s="124"/>
      <c r="R120" s="176" t="str">
        <f>$R$30&amp;""</f>
        <v/>
      </c>
      <c r="S120" s="177"/>
      <c r="T120" s="177"/>
      <c r="U120" s="177"/>
      <c r="V120" s="177"/>
      <c r="W120" s="177"/>
      <c r="X120" s="180"/>
    </row>
    <row r="121" spans="2:24" ht="19.5" customHeight="1">
      <c r="B121" s="20" t="str">
        <f>IF($B$31="","",$B$31)</f>
        <v/>
      </c>
      <c r="C121" s="176" t="str">
        <f>$C$31&amp;""</f>
        <v/>
      </c>
      <c r="D121" s="177"/>
      <c r="E121" s="177"/>
      <c r="F121" s="177"/>
      <c r="G121" s="177"/>
      <c r="H121" s="177"/>
      <c r="I121" s="40" t="str">
        <f>$I$31&amp;""</f>
        <v>　</v>
      </c>
      <c r="J121" s="171">
        <f>$J$31</f>
        <v>0</v>
      </c>
      <c r="K121" s="172"/>
      <c r="L121" s="21" t="str">
        <f>$L$31&amp;""</f>
        <v/>
      </c>
      <c r="M121" s="178">
        <f>$M$31</f>
        <v>0</v>
      </c>
      <c r="N121" s="179"/>
      <c r="O121" s="122">
        <f>$O$31</f>
        <v>0</v>
      </c>
      <c r="P121" s="123"/>
      <c r="Q121" s="124"/>
      <c r="R121" s="176" t="str">
        <f>$R$31&amp;""</f>
        <v/>
      </c>
      <c r="S121" s="177"/>
      <c r="T121" s="177"/>
      <c r="U121" s="177"/>
      <c r="V121" s="177"/>
      <c r="W121" s="177"/>
      <c r="X121" s="180"/>
    </row>
    <row r="122" spans="2:24" ht="19.5" customHeight="1">
      <c r="B122" s="20" t="str">
        <f>IF($B$32="","",$B$32)</f>
        <v/>
      </c>
      <c r="C122" s="176" t="str">
        <f>$C$32&amp;""</f>
        <v/>
      </c>
      <c r="D122" s="177"/>
      <c r="E122" s="177"/>
      <c r="F122" s="177"/>
      <c r="G122" s="177"/>
      <c r="H122" s="177"/>
      <c r="I122" s="40" t="str">
        <f>$I$32&amp;""</f>
        <v>　</v>
      </c>
      <c r="J122" s="171">
        <f>$J$32</f>
        <v>0</v>
      </c>
      <c r="K122" s="172"/>
      <c r="L122" s="21" t="str">
        <f>$L$32&amp;""</f>
        <v/>
      </c>
      <c r="M122" s="178">
        <f>$M$32</f>
        <v>0</v>
      </c>
      <c r="N122" s="179"/>
      <c r="O122" s="122">
        <f>$O$32</f>
        <v>0</v>
      </c>
      <c r="P122" s="123"/>
      <c r="Q122" s="124"/>
      <c r="R122" s="176" t="str">
        <f>$R$32&amp;""</f>
        <v/>
      </c>
      <c r="S122" s="177"/>
      <c r="T122" s="177"/>
      <c r="U122" s="177"/>
      <c r="V122" s="177"/>
      <c r="W122" s="177"/>
      <c r="X122" s="180"/>
    </row>
    <row r="123" spans="2:24" ht="19.5" customHeight="1">
      <c r="B123" s="20" t="str">
        <f>IF($B$33="","",$B$33)</f>
        <v/>
      </c>
      <c r="C123" s="176" t="str">
        <f>$C$33&amp;""</f>
        <v/>
      </c>
      <c r="D123" s="177"/>
      <c r="E123" s="177"/>
      <c r="F123" s="177"/>
      <c r="G123" s="177"/>
      <c r="H123" s="177"/>
      <c r="I123" s="40" t="str">
        <f>$I$33&amp;""</f>
        <v>　</v>
      </c>
      <c r="J123" s="171">
        <f>$J$33</f>
        <v>0</v>
      </c>
      <c r="K123" s="172"/>
      <c r="L123" s="21" t="str">
        <f>$L$33&amp;""</f>
        <v/>
      </c>
      <c r="M123" s="178">
        <f>$M$33</f>
        <v>0</v>
      </c>
      <c r="N123" s="179"/>
      <c r="O123" s="122">
        <f>$O$33</f>
        <v>0</v>
      </c>
      <c r="P123" s="123"/>
      <c r="Q123" s="124"/>
      <c r="R123" s="176" t="str">
        <f>$R$33&amp;""</f>
        <v/>
      </c>
      <c r="S123" s="177"/>
      <c r="T123" s="177"/>
      <c r="U123" s="177"/>
      <c r="V123" s="177"/>
      <c r="W123" s="177"/>
      <c r="X123" s="180"/>
    </row>
    <row r="124" spans="2:24" ht="19.5" customHeight="1">
      <c r="B124" s="20" t="str">
        <f>IF($B$34="","",$B$34)</f>
        <v/>
      </c>
      <c r="C124" s="176" t="str">
        <f>$C$34&amp;""</f>
        <v/>
      </c>
      <c r="D124" s="177"/>
      <c r="E124" s="177"/>
      <c r="F124" s="177"/>
      <c r="G124" s="177"/>
      <c r="H124" s="177"/>
      <c r="I124" s="40" t="str">
        <f>$I$34&amp;""</f>
        <v>　</v>
      </c>
      <c r="J124" s="171">
        <f>$J$34</f>
        <v>0</v>
      </c>
      <c r="K124" s="172"/>
      <c r="L124" s="21" t="str">
        <f>$L$34&amp;""</f>
        <v/>
      </c>
      <c r="M124" s="178">
        <f>$M$34</f>
        <v>0</v>
      </c>
      <c r="N124" s="179"/>
      <c r="O124" s="122">
        <f>$O$34</f>
        <v>0</v>
      </c>
      <c r="P124" s="123"/>
      <c r="Q124" s="124"/>
      <c r="R124" s="176" t="str">
        <f>$R$34&amp;""</f>
        <v/>
      </c>
      <c r="S124" s="177"/>
      <c r="T124" s="177"/>
      <c r="U124" s="177"/>
      <c r="V124" s="177"/>
      <c r="W124" s="177"/>
      <c r="X124" s="180"/>
    </row>
    <row r="125" spans="2:24" ht="19.5" customHeight="1">
      <c r="B125" s="20" t="str">
        <f>IF($B$35="","",$B$35)</f>
        <v/>
      </c>
      <c r="C125" s="176" t="str">
        <f>$C$35&amp;""</f>
        <v/>
      </c>
      <c r="D125" s="177"/>
      <c r="E125" s="177"/>
      <c r="F125" s="177"/>
      <c r="G125" s="177"/>
      <c r="H125" s="177"/>
      <c r="I125" s="40" t="str">
        <f>$I$35&amp;""</f>
        <v>　</v>
      </c>
      <c r="J125" s="171">
        <f>$J$35</f>
        <v>0</v>
      </c>
      <c r="K125" s="172"/>
      <c r="L125" s="21" t="str">
        <f>$L$35&amp;""</f>
        <v/>
      </c>
      <c r="M125" s="178">
        <f>$M$35</f>
        <v>0</v>
      </c>
      <c r="N125" s="179"/>
      <c r="O125" s="122">
        <f>$O$35</f>
        <v>0</v>
      </c>
      <c r="P125" s="123"/>
      <c r="Q125" s="124"/>
      <c r="R125" s="176" t="str">
        <f>$R$35&amp;""</f>
        <v/>
      </c>
      <c r="S125" s="177"/>
      <c r="T125" s="177"/>
      <c r="U125" s="177"/>
      <c r="V125" s="177"/>
      <c r="W125" s="177"/>
      <c r="X125" s="180"/>
    </row>
    <row r="126" spans="2:24" ht="19.5" customHeight="1">
      <c r="B126" s="20" t="str">
        <f>IF($B$36="","",$B$36)</f>
        <v/>
      </c>
      <c r="C126" s="176" t="str">
        <f>$C$36&amp;""</f>
        <v/>
      </c>
      <c r="D126" s="177"/>
      <c r="E126" s="177"/>
      <c r="F126" s="177"/>
      <c r="G126" s="177"/>
      <c r="H126" s="177"/>
      <c r="I126" s="40" t="str">
        <f>$I$36&amp;""</f>
        <v>　</v>
      </c>
      <c r="J126" s="171">
        <f>$J$36</f>
        <v>0</v>
      </c>
      <c r="K126" s="172"/>
      <c r="L126" s="21" t="str">
        <f>$L$36&amp;""</f>
        <v/>
      </c>
      <c r="M126" s="178">
        <f>$M$36</f>
        <v>0</v>
      </c>
      <c r="N126" s="179"/>
      <c r="O126" s="122">
        <f>$O$36</f>
        <v>0</v>
      </c>
      <c r="P126" s="123"/>
      <c r="Q126" s="124"/>
      <c r="R126" s="176" t="str">
        <f>$R$36&amp;""</f>
        <v/>
      </c>
      <c r="S126" s="177"/>
      <c r="T126" s="177"/>
      <c r="U126" s="177"/>
      <c r="V126" s="177"/>
      <c r="W126" s="177"/>
      <c r="X126" s="180"/>
    </row>
    <row r="127" spans="2:24" ht="19.5" customHeight="1">
      <c r="B127" s="20" t="str">
        <f>IF($B$37="","",$B$37)</f>
        <v/>
      </c>
      <c r="C127" s="176" t="str">
        <f>$C$37&amp;""</f>
        <v/>
      </c>
      <c r="D127" s="177"/>
      <c r="E127" s="177"/>
      <c r="F127" s="177"/>
      <c r="G127" s="177"/>
      <c r="H127" s="177"/>
      <c r="I127" s="40" t="str">
        <f>$I$37&amp;""</f>
        <v>　</v>
      </c>
      <c r="J127" s="171">
        <f>$J$37</f>
        <v>0</v>
      </c>
      <c r="K127" s="172"/>
      <c r="L127" s="21" t="str">
        <f>$L$37&amp;""</f>
        <v/>
      </c>
      <c r="M127" s="178">
        <f>$M$37</f>
        <v>0</v>
      </c>
      <c r="N127" s="179"/>
      <c r="O127" s="122">
        <f>$O$37</f>
        <v>0</v>
      </c>
      <c r="P127" s="123"/>
      <c r="Q127" s="124"/>
      <c r="R127" s="176" t="str">
        <f>$R$37&amp;""</f>
        <v/>
      </c>
      <c r="S127" s="177"/>
      <c r="T127" s="177"/>
      <c r="U127" s="177"/>
      <c r="V127" s="177"/>
      <c r="W127" s="177"/>
      <c r="X127" s="180"/>
    </row>
    <row r="128" spans="2:24" ht="19.5" customHeight="1">
      <c r="B128" s="20" t="str">
        <f>IF($B$38="","",$B$38)</f>
        <v/>
      </c>
      <c r="C128" s="176" t="str">
        <f>$C$38&amp;""</f>
        <v/>
      </c>
      <c r="D128" s="177"/>
      <c r="E128" s="177"/>
      <c r="F128" s="177"/>
      <c r="G128" s="177"/>
      <c r="H128" s="177"/>
      <c r="I128" s="40" t="str">
        <f>$I$38&amp;""</f>
        <v>　</v>
      </c>
      <c r="J128" s="171">
        <f>$J$38</f>
        <v>0</v>
      </c>
      <c r="K128" s="172"/>
      <c r="L128" s="21" t="str">
        <f>$L$38&amp;""</f>
        <v/>
      </c>
      <c r="M128" s="178">
        <f>$M$38</f>
        <v>0</v>
      </c>
      <c r="N128" s="179"/>
      <c r="O128" s="122">
        <f>$O$38</f>
        <v>0</v>
      </c>
      <c r="P128" s="123"/>
      <c r="Q128" s="124"/>
      <c r="R128" s="176" t="str">
        <f>$R$38&amp;""</f>
        <v/>
      </c>
      <c r="S128" s="177"/>
      <c r="T128" s="177"/>
      <c r="U128" s="177"/>
      <c r="V128" s="177"/>
      <c r="W128" s="177"/>
      <c r="X128" s="180"/>
    </row>
    <row r="129" spans="2:24" ht="19.5" customHeight="1">
      <c r="B129" s="20" t="str">
        <f>IF($B$39="","",$B$39)</f>
        <v/>
      </c>
      <c r="C129" s="176" t="str">
        <f>$C$39&amp;""</f>
        <v/>
      </c>
      <c r="D129" s="177"/>
      <c r="E129" s="177"/>
      <c r="F129" s="177"/>
      <c r="G129" s="177"/>
      <c r="H129" s="177"/>
      <c r="I129" s="40" t="str">
        <f>$I$39&amp;""</f>
        <v>　</v>
      </c>
      <c r="J129" s="171">
        <f>$J$39</f>
        <v>0</v>
      </c>
      <c r="K129" s="172"/>
      <c r="L129" s="21" t="str">
        <f>$L$39&amp;""</f>
        <v/>
      </c>
      <c r="M129" s="178">
        <f>$M$39</f>
        <v>0</v>
      </c>
      <c r="N129" s="179"/>
      <c r="O129" s="122">
        <f>$O$39</f>
        <v>0</v>
      </c>
      <c r="P129" s="123"/>
      <c r="Q129" s="124"/>
      <c r="R129" s="176" t="str">
        <f>$R$39&amp;""</f>
        <v/>
      </c>
      <c r="S129" s="177"/>
      <c r="T129" s="177"/>
      <c r="U129" s="177"/>
      <c r="V129" s="177"/>
      <c r="W129" s="177"/>
      <c r="X129" s="180"/>
    </row>
    <row r="130" spans="2:24" ht="19.5" customHeight="1">
      <c r="B130" s="20" t="str">
        <f>IF($B$40="","",$B$40)</f>
        <v/>
      </c>
      <c r="C130" s="176" t="str">
        <f>$C$40&amp;""</f>
        <v/>
      </c>
      <c r="D130" s="177"/>
      <c r="E130" s="177"/>
      <c r="F130" s="177"/>
      <c r="G130" s="177"/>
      <c r="H130" s="177"/>
      <c r="I130" s="40" t="str">
        <f>$I$40&amp;""</f>
        <v>　</v>
      </c>
      <c r="J130" s="171">
        <f>$J$40</f>
        <v>0</v>
      </c>
      <c r="K130" s="172"/>
      <c r="L130" s="21" t="str">
        <f>$L$40&amp;""</f>
        <v/>
      </c>
      <c r="M130" s="178">
        <f>$M$40</f>
        <v>0</v>
      </c>
      <c r="N130" s="179"/>
      <c r="O130" s="122">
        <f>$O$40</f>
        <v>0</v>
      </c>
      <c r="P130" s="123"/>
      <c r="Q130" s="124"/>
      <c r="R130" s="176" t="str">
        <f>$R$40&amp;""</f>
        <v/>
      </c>
      <c r="S130" s="177"/>
      <c r="T130" s="177"/>
      <c r="U130" s="177"/>
      <c r="V130" s="177"/>
      <c r="W130" s="177"/>
      <c r="X130" s="180"/>
    </row>
    <row r="131" spans="2:24" ht="19.5" customHeight="1">
      <c r="B131" s="20" t="str">
        <f>IF($B$41="","",$B$41)</f>
        <v/>
      </c>
      <c r="C131" s="176" t="str">
        <f>$C$41&amp;""</f>
        <v/>
      </c>
      <c r="D131" s="177"/>
      <c r="E131" s="177"/>
      <c r="F131" s="177"/>
      <c r="G131" s="177"/>
      <c r="H131" s="177"/>
      <c r="I131" s="40" t="str">
        <f>$I$41&amp;""</f>
        <v>　</v>
      </c>
      <c r="J131" s="171">
        <f>$J$41</f>
        <v>0</v>
      </c>
      <c r="K131" s="172"/>
      <c r="L131" s="21" t="str">
        <f>$L$41&amp;""</f>
        <v/>
      </c>
      <c r="M131" s="178">
        <f>$M$41</f>
        <v>0</v>
      </c>
      <c r="N131" s="179"/>
      <c r="O131" s="122">
        <f>$O$41</f>
        <v>0</v>
      </c>
      <c r="P131" s="123"/>
      <c r="Q131" s="124"/>
      <c r="R131" s="176" t="str">
        <f>$R$41&amp;""</f>
        <v/>
      </c>
      <c r="S131" s="177"/>
      <c r="T131" s="177"/>
      <c r="U131" s="177"/>
      <c r="V131" s="177"/>
      <c r="W131" s="177"/>
      <c r="X131" s="180"/>
    </row>
    <row r="132" spans="2:24" ht="19.5" customHeight="1">
      <c r="B132" s="151" t="s">
        <v>20</v>
      </c>
      <c r="C132" s="152"/>
      <c r="D132" s="152"/>
      <c r="E132" s="152"/>
      <c r="F132" s="152"/>
      <c r="G132" s="152"/>
      <c r="H132" s="152"/>
      <c r="I132" s="153"/>
      <c r="J132" s="145"/>
      <c r="K132" s="146"/>
      <c r="L132" s="146"/>
      <c r="M132" s="146"/>
      <c r="N132" s="147"/>
      <c r="O132" s="148">
        <f>$O$42</f>
        <v>1012800</v>
      </c>
      <c r="P132" s="149"/>
      <c r="Q132" s="150"/>
      <c r="R132" s="42" t="str">
        <f>$R$42&amp;""</f>
        <v>(10％対象</v>
      </c>
      <c r="S132" s="157">
        <f>$S$42</f>
        <v>1012000</v>
      </c>
      <c r="T132" s="157"/>
      <c r="U132" s="158" t="str">
        <f>$U$42&amp;""</f>
        <v>(8％対象</v>
      </c>
      <c r="V132" s="158"/>
      <c r="W132" s="159">
        <f>$W$42</f>
        <v>800</v>
      </c>
      <c r="X132" s="160"/>
    </row>
    <row r="133" spans="2:24" ht="19.5" customHeight="1">
      <c r="B133" s="151" t="s">
        <v>19</v>
      </c>
      <c r="C133" s="152"/>
      <c r="D133" s="152"/>
      <c r="E133" s="152"/>
      <c r="F133" s="152"/>
      <c r="G133" s="152"/>
      <c r="H133" s="152"/>
      <c r="I133" s="153"/>
      <c r="J133" s="126"/>
      <c r="K133" s="127"/>
      <c r="L133" s="127"/>
      <c r="M133" s="127"/>
      <c r="N133" s="128"/>
      <c r="O133" s="129">
        <f>$O$43</f>
        <v>101264</v>
      </c>
      <c r="P133" s="130"/>
      <c r="Q133" s="131"/>
      <c r="R133" s="42" t="str">
        <f>$R$43&amp;""</f>
        <v>(10％対象</v>
      </c>
      <c r="S133" s="157">
        <f>$S$43</f>
        <v>101200</v>
      </c>
      <c r="T133" s="157"/>
      <c r="U133" s="158" t="str">
        <f>$U$43&amp;""</f>
        <v>(8％対象</v>
      </c>
      <c r="V133" s="158"/>
      <c r="W133" s="159">
        <f>$W$43</f>
        <v>64</v>
      </c>
      <c r="X133" s="160"/>
    </row>
    <row r="134" spans="2:24" ht="19.5" customHeight="1" thickBot="1">
      <c r="B134" s="154" t="s">
        <v>18</v>
      </c>
      <c r="C134" s="155"/>
      <c r="D134" s="155"/>
      <c r="E134" s="155"/>
      <c r="F134" s="155"/>
      <c r="G134" s="155"/>
      <c r="H134" s="155"/>
      <c r="I134" s="156"/>
      <c r="J134" s="132"/>
      <c r="K134" s="133"/>
      <c r="L134" s="133"/>
      <c r="M134" s="133"/>
      <c r="N134" s="134"/>
      <c r="O134" s="135">
        <f>$O$44</f>
        <v>1114064</v>
      </c>
      <c r="P134" s="136"/>
      <c r="Q134" s="137"/>
      <c r="R134" s="161"/>
      <c r="S134" s="162"/>
      <c r="T134" s="162"/>
      <c r="U134" s="162"/>
      <c r="V134" s="162"/>
      <c r="W134" s="162"/>
      <c r="X134" s="163"/>
    </row>
    <row r="135" spans="2:24" ht="12" customHeight="1">
      <c r="B135" s="29"/>
      <c r="C135" s="29"/>
      <c r="D135" s="29"/>
      <c r="E135" s="29"/>
      <c r="F135" s="29"/>
      <c r="G135" s="29"/>
      <c r="H135" s="29"/>
      <c r="I135" s="29" t="str">
        <f>$I$45</f>
        <v>※　軽減税率対象</v>
      </c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</row>
  </sheetData>
  <mergeCells count="516">
    <mergeCell ref="J133:N133"/>
    <mergeCell ref="O133:Q133"/>
    <mergeCell ref="J134:N134"/>
    <mergeCell ref="O134:Q134"/>
    <mergeCell ref="C131:H131"/>
    <mergeCell ref="J131:K131"/>
    <mergeCell ref="M131:N131"/>
    <mergeCell ref="O131:Q131"/>
    <mergeCell ref="R131:X131"/>
    <mergeCell ref="J132:N132"/>
    <mergeCell ref="O132:Q132"/>
    <mergeCell ref="B132:I132"/>
    <mergeCell ref="B133:I133"/>
    <mergeCell ref="B134:I134"/>
    <mergeCell ref="S132:T132"/>
    <mergeCell ref="U132:V132"/>
    <mergeCell ref="W132:X132"/>
    <mergeCell ref="S133:T133"/>
    <mergeCell ref="U133:V133"/>
    <mergeCell ref="W133:X133"/>
    <mergeCell ref="R134:X134"/>
    <mergeCell ref="C129:H129"/>
    <mergeCell ref="J129:K129"/>
    <mergeCell ref="M129:N129"/>
    <mergeCell ref="O129:Q129"/>
    <mergeCell ref="R129:X129"/>
    <mergeCell ref="C130:H130"/>
    <mergeCell ref="J130:K130"/>
    <mergeCell ref="M130:N130"/>
    <mergeCell ref="O130:Q130"/>
    <mergeCell ref="R130:X130"/>
    <mergeCell ref="C127:H127"/>
    <mergeCell ref="J127:K127"/>
    <mergeCell ref="M127:N127"/>
    <mergeCell ref="O127:Q127"/>
    <mergeCell ref="R127:X127"/>
    <mergeCell ref="C128:H128"/>
    <mergeCell ref="J128:K128"/>
    <mergeCell ref="M128:N128"/>
    <mergeCell ref="O128:Q128"/>
    <mergeCell ref="R128:X128"/>
    <mergeCell ref="C125:H125"/>
    <mergeCell ref="J125:K125"/>
    <mergeCell ref="M125:N125"/>
    <mergeCell ref="O125:Q125"/>
    <mergeCell ref="R125:X125"/>
    <mergeCell ref="C126:H126"/>
    <mergeCell ref="J126:K126"/>
    <mergeCell ref="M126:N126"/>
    <mergeCell ref="O126:Q126"/>
    <mergeCell ref="R126:X126"/>
    <mergeCell ref="C123:H123"/>
    <mergeCell ref="J123:K123"/>
    <mergeCell ref="M123:N123"/>
    <mergeCell ref="O123:Q123"/>
    <mergeCell ref="R123:X123"/>
    <mergeCell ref="C124:H124"/>
    <mergeCell ref="J124:K124"/>
    <mergeCell ref="M124:N124"/>
    <mergeCell ref="O124:Q124"/>
    <mergeCell ref="R124:X124"/>
    <mergeCell ref="C121:H121"/>
    <mergeCell ref="J121:K121"/>
    <mergeCell ref="M121:N121"/>
    <mergeCell ref="O121:Q121"/>
    <mergeCell ref="R121:X121"/>
    <mergeCell ref="C122:H122"/>
    <mergeCell ref="J122:K122"/>
    <mergeCell ref="M122:N122"/>
    <mergeCell ref="O122:Q122"/>
    <mergeCell ref="R122:X122"/>
    <mergeCell ref="C119:H119"/>
    <mergeCell ref="J119:K119"/>
    <mergeCell ref="M119:N119"/>
    <mergeCell ref="O119:Q119"/>
    <mergeCell ref="R119:X119"/>
    <mergeCell ref="C120:H120"/>
    <mergeCell ref="J120:K120"/>
    <mergeCell ref="M120:N120"/>
    <mergeCell ref="O120:Q120"/>
    <mergeCell ref="R120:X120"/>
    <mergeCell ref="C117:H117"/>
    <mergeCell ref="J117:K117"/>
    <mergeCell ref="M117:N117"/>
    <mergeCell ref="O117:Q117"/>
    <mergeCell ref="R117:X117"/>
    <mergeCell ref="C118:H118"/>
    <mergeCell ref="J118:K118"/>
    <mergeCell ref="M118:N118"/>
    <mergeCell ref="O118:Q118"/>
    <mergeCell ref="R118:X118"/>
    <mergeCell ref="C115:H115"/>
    <mergeCell ref="J115:K115"/>
    <mergeCell ref="M115:N115"/>
    <mergeCell ref="O115:Q115"/>
    <mergeCell ref="R115:X115"/>
    <mergeCell ref="C116:H116"/>
    <mergeCell ref="J116:K116"/>
    <mergeCell ref="M116:N116"/>
    <mergeCell ref="O116:Q116"/>
    <mergeCell ref="R116:X116"/>
    <mergeCell ref="C113:H113"/>
    <mergeCell ref="J113:K113"/>
    <mergeCell ref="M113:N113"/>
    <mergeCell ref="O113:Q113"/>
    <mergeCell ref="R113:X113"/>
    <mergeCell ref="C114:H114"/>
    <mergeCell ref="J114:K114"/>
    <mergeCell ref="M114:N114"/>
    <mergeCell ref="O114:Q114"/>
    <mergeCell ref="R114:X114"/>
    <mergeCell ref="C111:H111"/>
    <mergeCell ref="J111:K111"/>
    <mergeCell ref="M111:N111"/>
    <mergeCell ref="O111:Q111"/>
    <mergeCell ref="R111:X111"/>
    <mergeCell ref="C112:H112"/>
    <mergeCell ref="J112:K112"/>
    <mergeCell ref="M112:N112"/>
    <mergeCell ref="O112:Q112"/>
    <mergeCell ref="R112:X112"/>
    <mergeCell ref="C109:H109"/>
    <mergeCell ref="J109:K109"/>
    <mergeCell ref="M109:N109"/>
    <mergeCell ref="O109:Q109"/>
    <mergeCell ref="R109:X109"/>
    <mergeCell ref="C110:H110"/>
    <mergeCell ref="J110:K110"/>
    <mergeCell ref="M110:N110"/>
    <mergeCell ref="O110:Q110"/>
    <mergeCell ref="R110:X110"/>
    <mergeCell ref="C107:H107"/>
    <mergeCell ref="J107:K107"/>
    <mergeCell ref="M107:N107"/>
    <mergeCell ref="O107:Q107"/>
    <mergeCell ref="R107:X107"/>
    <mergeCell ref="C108:H108"/>
    <mergeCell ref="J108:K108"/>
    <mergeCell ref="M108:N108"/>
    <mergeCell ref="O108:Q108"/>
    <mergeCell ref="R108:X108"/>
    <mergeCell ref="J105:K105"/>
    <mergeCell ref="M105:N105"/>
    <mergeCell ref="O105:Q105"/>
    <mergeCell ref="R105:X105"/>
    <mergeCell ref="C106:H106"/>
    <mergeCell ref="J106:K106"/>
    <mergeCell ref="M106:N106"/>
    <mergeCell ref="O106:Q106"/>
    <mergeCell ref="R106:X106"/>
    <mergeCell ref="C105:I105"/>
    <mergeCell ref="B98:G98"/>
    <mergeCell ref="B101:C103"/>
    <mergeCell ref="D101:G103"/>
    <mergeCell ref="H101:J103"/>
    <mergeCell ref="K92:O92"/>
    <mergeCell ref="K93:O93"/>
    <mergeCell ref="J96:K96"/>
    <mergeCell ref="B95:I96"/>
    <mergeCell ref="V94:W94"/>
    <mergeCell ref="P100:W100"/>
    <mergeCell ref="N103:O103"/>
    <mergeCell ref="P103:X103"/>
    <mergeCell ref="P97:X97"/>
    <mergeCell ref="N98:O98"/>
    <mergeCell ref="P98:X98"/>
    <mergeCell ref="P99:X99"/>
    <mergeCell ref="N100:O100"/>
    <mergeCell ref="P101:X101"/>
    <mergeCell ref="N102:O102"/>
    <mergeCell ref="P102:X102"/>
    <mergeCell ref="P96:X96"/>
    <mergeCell ref="J88:N88"/>
    <mergeCell ref="O88:Q88"/>
    <mergeCell ref="J89:N89"/>
    <mergeCell ref="O89:Q89"/>
    <mergeCell ref="C86:H86"/>
    <mergeCell ref="J86:K86"/>
    <mergeCell ref="M86:N86"/>
    <mergeCell ref="O86:Q86"/>
    <mergeCell ref="R86:X86"/>
    <mergeCell ref="J87:N87"/>
    <mergeCell ref="O87:Q87"/>
    <mergeCell ref="B87:I87"/>
    <mergeCell ref="B88:I88"/>
    <mergeCell ref="B89:I89"/>
    <mergeCell ref="S87:T87"/>
    <mergeCell ref="U87:V87"/>
    <mergeCell ref="W87:X87"/>
    <mergeCell ref="S88:T88"/>
    <mergeCell ref="U88:V88"/>
    <mergeCell ref="W88:X88"/>
    <mergeCell ref="R89:X89"/>
    <mergeCell ref="C84:H84"/>
    <mergeCell ref="J84:K84"/>
    <mergeCell ref="M84:N84"/>
    <mergeCell ref="O84:Q84"/>
    <mergeCell ref="R84:X84"/>
    <mergeCell ref="C85:H85"/>
    <mergeCell ref="J85:K85"/>
    <mergeCell ref="M85:N85"/>
    <mergeCell ref="O85:Q85"/>
    <mergeCell ref="R85:X85"/>
    <mergeCell ref="C82:H82"/>
    <mergeCell ref="J82:K82"/>
    <mergeCell ref="M82:N82"/>
    <mergeCell ref="O82:Q82"/>
    <mergeCell ref="R82:X82"/>
    <mergeCell ref="C83:H83"/>
    <mergeCell ref="J83:K83"/>
    <mergeCell ref="M83:N83"/>
    <mergeCell ref="O83:Q83"/>
    <mergeCell ref="R83:X83"/>
    <mergeCell ref="C80:H80"/>
    <mergeCell ref="J80:K80"/>
    <mergeCell ref="M80:N80"/>
    <mergeCell ref="O80:Q80"/>
    <mergeCell ref="R80:X80"/>
    <mergeCell ref="C81:H81"/>
    <mergeCell ref="J81:K81"/>
    <mergeCell ref="M81:N81"/>
    <mergeCell ref="O81:Q81"/>
    <mergeCell ref="R81:X81"/>
    <mergeCell ref="C78:H78"/>
    <mergeCell ref="J78:K78"/>
    <mergeCell ref="M78:N78"/>
    <mergeCell ref="O78:Q78"/>
    <mergeCell ref="R78:X78"/>
    <mergeCell ref="C79:H79"/>
    <mergeCell ref="J79:K79"/>
    <mergeCell ref="M79:N79"/>
    <mergeCell ref="O79:Q79"/>
    <mergeCell ref="R79:X79"/>
    <mergeCell ref="C76:H76"/>
    <mergeCell ref="J76:K76"/>
    <mergeCell ref="M76:N76"/>
    <mergeCell ref="O76:Q76"/>
    <mergeCell ref="R76:X76"/>
    <mergeCell ref="C77:H77"/>
    <mergeCell ref="J77:K77"/>
    <mergeCell ref="M77:N77"/>
    <mergeCell ref="O77:Q77"/>
    <mergeCell ref="R77:X77"/>
    <mergeCell ref="C74:H74"/>
    <mergeCell ref="J74:K74"/>
    <mergeCell ref="M74:N74"/>
    <mergeCell ref="O74:Q74"/>
    <mergeCell ref="R74:X74"/>
    <mergeCell ref="C75:H75"/>
    <mergeCell ref="J75:K75"/>
    <mergeCell ref="M75:N75"/>
    <mergeCell ref="O75:Q75"/>
    <mergeCell ref="R75:X75"/>
    <mergeCell ref="C72:H72"/>
    <mergeCell ref="J72:K72"/>
    <mergeCell ref="M72:N72"/>
    <mergeCell ref="O72:Q72"/>
    <mergeCell ref="R72:X72"/>
    <mergeCell ref="C73:H73"/>
    <mergeCell ref="J73:K73"/>
    <mergeCell ref="M73:N73"/>
    <mergeCell ref="O73:Q73"/>
    <mergeCell ref="R73:X73"/>
    <mergeCell ref="C70:H70"/>
    <mergeCell ref="J70:K70"/>
    <mergeCell ref="M70:N70"/>
    <mergeCell ref="O70:Q70"/>
    <mergeCell ref="R70:X70"/>
    <mergeCell ref="C71:H71"/>
    <mergeCell ref="J71:K71"/>
    <mergeCell ref="M71:N71"/>
    <mergeCell ref="O71:Q71"/>
    <mergeCell ref="R71:X71"/>
    <mergeCell ref="C68:H68"/>
    <mergeCell ref="J68:K68"/>
    <mergeCell ref="M68:N68"/>
    <mergeCell ref="O68:Q68"/>
    <mergeCell ref="R68:X68"/>
    <mergeCell ref="C69:H69"/>
    <mergeCell ref="J69:K69"/>
    <mergeCell ref="M69:N69"/>
    <mergeCell ref="O69:Q69"/>
    <mergeCell ref="R69:X69"/>
    <mergeCell ref="C66:H66"/>
    <mergeCell ref="J66:K66"/>
    <mergeCell ref="M66:N66"/>
    <mergeCell ref="O66:Q66"/>
    <mergeCell ref="R66:X66"/>
    <mergeCell ref="C67:H67"/>
    <mergeCell ref="J67:K67"/>
    <mergeCell ref="M67:N67"/>
    <mergeCell ref="O67:Q67"/>
    <mergeCell ref="R67:X67"/>
    <mergeCell ref="C64:H64"/>
    <mergeCell ref="J64:K64"/>
    <mergeCell ref="M64:N64"/>
    <mergeCell ref="O64:Q64"/>
    <mergeCell ref="R64:X64"/>
    <mergeCell ref="C65:H65"/>
    <mergeCell ref="J65:K65"/>
    <mergeCell ref="M65:N65"/>
    <mergeCell ref="O65:Q65"/>
    <mergeCell ref="R65:X65"/>
    <mergeCell ref="C62:H62"/>
    <mergeCell ref="J62:K62"/>
    <mergeCell ref="M62:N62"/>
    <mergeCell ref="O62:Q62"/>
    <mergeCell ref="R62:X62"/>
    <mergeCell ref="C63:H63"/>
    <mergeCell ref="J63:K63"/>
    <mergeCell ref="M63:N63"/>
    <mergeCell ref="O63:Q63"/>
    <mergeCell ref="R63:X63"/>
    <mergeCell ref="J60:K60"/>
    <mergeCell ref="M60:N60"/>
    <mergeCell ref="O60:Q60"/>
    <mergeCell ref="R60:X60"/>
    <mergeCell ref="C61:H61"/>
    <mergeCell ref="J61:K61"/>
    <mergeCell ref="M61:N61"/>
    <mergeCell ref="O61:Q61"/>
    <mergeCell ref="R61:X61"/>
    <mergeCell ref="C60:I60"/>
    <mergeCell ref="B53:G53"/>
    <mergeCell ref="B56:C58"/>
    <mergeCell ref="D56:G58"/>
    <mergeCell ref="H56:J58"/>
    <mergeCell ref="K47:O47"/>
    <mergeCell ref="K48:O48"/>
    <mergeCell ref="J51:K51"/>
    <mergeCell ref="B50:I51"/>
    <mergeCell ref="P55:W55"/>
    <mergeCell ref="N53:O53"/>
    <mergeCell ref="N55:O55"/>
    <mergeCell ref="N57:O57"/>
    <mergeCell ref="P58:X58"/>
    <mergeCell ref="V49:W49"/>
    <mergeCell ref="P51:X51"/>
    <mergeCell ref="N58:O58"/>
    <mergeCell ref="P52:X52"/>
    <mergeCell ref="P53:X53"/>
    <mergeCell ref="P54:X54"/>
    <mergeCell ref="P56:X56"/>
    <mergeCell ref="P57:X57"/>
    <mergeCell ref="J43:N43"/>
    <mergeCell ref="O43:Q43"/>
    <mergeCell ref="J44:N44"/>
    <mergeCell ref="O44:Q44"/>
    <mergeCell ref="C41:H41"/>
    <mergeCell ref="J41:K41"/>
    <mergeCell ref="M41:N41"/>
    <mergeCell ref="O41:Q41"/>
    <mergeCell ref="R41:X41"/>
    <mergeCell ref="J42:N42"/>
    <mergeCell ref="O42:Q42"/>
    <mergeCell ref="B42:I42"/>
    <mergeCell ref="B43:I43"/>
    <mergeCell ref="B44:I44"/>
    <mergeCell ref="S42:T42"/>
    <mergeCell ref="S43:T43"/>
    <mergeCell ref="U42:V42"/>
    <mergeCell ref="U43:V43"/>
    <mergeCell ref="W42:X42"/>
    <mergeCell ref="W43:X43"/>
    <mergeCell ref="R44:X44"/>
    <mergeCell ref="C39:H39"/>
    <mergeCell ref="J39:K39"/>
    <mergeCell ref="M39:N39"/>
    <mergeCell ref="O39:Q39"/>
    <mergeCell ref="R39:X39"/>
    <mergeCell ref="C40:H40"/>
    <mergeCell ref="J40:K40"/>
    <mergeCell ref="M40:N40"/>
    <mergeCell ref="O40:Q40"/>
    <mergeCell ref="R40:X40"/>
    <mergeCell ref="C37:H37"/>
    <mergeCell ref="J37:K37"/>
    <mergeCell ref="M37:N37"/>
    <mergeCell ref="O37:Q37"/>
    <mergeCell ref="R37:X37"/>
    <mergeCell ref="C38:H38"/>
    <mergeCell ref="J38:K38"/>
    <mergeCell ref="M38:N38"/>
    <mergeCell ref="O38:Q38"/>
    <mergeCell ref="R38:X38"/>
    <mergeCell ref="C35:H35"/>
    <mergeCell ref="J35:K35"/>
    <mergeCell ref="M35:N35"/>
    <mergeCell ref="O35:Q35"/>
    <mergeCell ref="R35:X35"/>
    <mergeCell ref="C36:H36"/>
    <mergeCell ref="J36:K36"/>
    <mergeCell ref="M36:N36"/>
    <mergeCell ref="O36:Q36"/>
    <mergeCell ref="R36:X36"/>
    <mergeCell ref="C33:H33"/>
    <mergeCell ref="J33:K33"/>
    <mergeCell ref="M33:N33"/>
    <mergeCell ref="O33:Q33"/>
    <mergeCell ref="R33:X33"/>
    <mergeCell ref="C34:H34"/>
    <mergeCell ref="J34:K34"/>
    <mergeCell ref="M34:N34"/>
    <mergeCell ref="O34:Q34"/>
    <mergeCell ref="R34:X34"/>
    <mergeCell ref="C31:H31"/>
    <mergeCell ref="J31:K31"/>
    <mergeCell ref="M31:N31"/>
    <mergeCell ref="O31:Q31"/>
    <mergeCell ref="R31:X31"/>
    <mergeCell ref="C32:H32"/>
    <mergeCell ref="J32:K32"/>
    <mergeCell ref="M32:N32"/>
    <mergeCell ref="O32:Q32"/>
    <mergeCell ref="R32:X32"/>
    <mergeCell ref="C29:H29"/>
    <mergeCell ref="J29:K29"/>
    <mergeCell ref="M29:N29"/>
    <mergeCell ref="O29:Q29"/>
    <mergeCell ref="R29:X29"/>
    <mergeCell ref="C30:H30"/>
    <mergeCell ref="J30:K30"/>
    <mergeCell ref="M30:N30"/>
    <mergeCell ref="O30:Q30"/>
    <mergeCell ref="R30:X30"/>
    <mergeCell ref="C27:H27"/>
    <mergeCell ref="J27:K27"/>
    <mergeCell ref="M27:N27"/>
    <mergeCell ref="O27:Q27"/>
    <mergeCell ref="R27:X27"/>
    <mergeCell ref="C28:H28"/>
    <mergeCell ref="J28:K28"/>
    <mergeCell ref="M28:N28"/>
    <mergeCell ref="O28:Q28"/>
    <mergeCell ref="R28:X28"/>
    <mergeCell ref="C25:H25"/>
    <mergeCell ref="J25:K25"/>
    <mergeCell ref="M25:N25"/>
    <mergeCell ref="O25:Q25"/>
    <mergeCell ref="R25:X25"/>
    <mergeCell ref="C26:H26"/>
    <mergeCell ref="J26:K26"/>
    <mergeCell ref="M26:N26"/>
    <mergeCell ref="O26:Q26"/>
    <mergeCell ref="R26:X26"/>
    <mergeCell ref="C23:H23"/>
    <mergeCell ref="J23:K23"/>
    <mergeCell ref="M23:N23"/>
    <mergeCell ref="O23:Q23"/>
    <mergeCell ref="R23:X23"/>
    <mergeCell ref="C24:H24"/>
    <mergeCell ref="J24:K24"/>
    <mergeCell ref="M24:N24"/>
    <mergeCell ref="O24:Q24"/>
    <mergeCell ref="R24:X24"/>
    <mergeCell ref="C21:H21"/>
    <mergeCell ref="J21:K21"/>
    <mergeCell ref="M21:N21"/>
    <mergeCell ref="O21:Q21"/>
    <mergeCell ref="R21:X21"/>
    <mergeCell ref="C22:H22"/>
    <mergeCell ref="J22:K22"/>
    <mergeCell ref="M22:N22"/>
    <mergeCell ref="O22:Q22"/>
    <mergeCell ref="R22:X22"/>
    <mergeCell ref="C19:H19"/>
    <mergeCell ref="J19:K19"/>
    <mergeCell ref="M19:N19"/>
    <mergeCell ref="O19:Q19"/>
    <mergeCell ref="R19:X19"/>
    <mergeCell ref="C20:H20"/>
    <mergeCell ref="J20:K20"/>
    <mergeCell ref="M20:N20"/>
    <mergeCell ref="O20:Q20"/>
    <mergeCell ref="R20:X20"/>
    <mergeCell ref="C17:H17"/>
    <mergeCell ref="J17:K17"/>
    <mergeCell ref="M17:N17"/>
    <mergeCell ref="O17:Q17"/>
    <mergeCell ref="R17:X17"/>
    <mergeCell ref="C18:H18"/>
    <mergeCell ref="J18:K18"/>
    <mergeCell ref="M18:N18"/>
    <mergeCell ref="O18:Q18"/>
    <mergeCell ref="R18:X18"/>
    <mergeCell ref="J15:K15"/>
    <mergeCell ref="M15:N15"/>
    <mergeCell ref="O15:Q15"/>
    <mergeCell ref="R15:X15"/>
    <mergeCell ref="C16:H16"/>
    <mergeCell ref="J16:K16"/>
    <mergeCell ref="M16:N16"/>
    <mergeCell ref="O16:Q16"/>
    <mergeCell ref="R16:X16"/>
    <mergeCell ref="C15:I15"/>
    <mergeCell ref="B8:G8"/>
    <mergeCell ref="B11:C13"/>
    <mergeCell ref="D11:G13"/>
    <mergeCell ref="H11:J13"/>
    <mergeCell ref="K2:O2"/>
    <mergeCell ref="K3:O3"/>
    <mergeCell ref="J6:K6"/>
    <mergeCell ref="P7:X7"/>
    <mergeCell ref="P8:X8"/>
    <mergeCell ref="P9:X9"/>
    <mergeCell ref="P11:X11"/>
    <mergeCell ref="P12:X12"/>
    <mergeCell ref="P6:X6"/>
    <mergeCell ref="N8:O8"/>
    <mergeCell ref="N10:O10"/>
    <mergeCell ref="N12:O12"/>
    <mergeCell ref="N13:O13"/>
    <mergeCell ref="P13:X13"/>
    <mergeCell ref="B5:I6"/>
    <mergeCell ref="V4:W4"/>
    <mergeCell ref="P10:W10"/>
  </mergeCells>
  <phoneticPr fontId="1"/>
  <dataValidations count="1">
    <dataValidation type="list" allowBlank="1" showInputMessage="1" showErrorMessage="1" sqref="I16:I41" xr:uid="{4B5A62CB-5D2A-40EF-AA02-94AB264D9F4D}">
      <formula1>"　,※"</formula1>
    </dataValidation>
  </dataValidations>
  <printOptions horizontalCentered="1"/>
  <pageMargins left="0.19685039370078741" right="0.19685039370078741" top="0.55118110236220474" bottom="0.39370078740157483" header="0.31496062992125984" footer="0.31496062992125984"/>
  <pageSetup paperSize="9" scale="70" orientation="portrait" r:id="rId1"/>
  <rowBreaks count="2" manualBreakCount="2">
    <brk id="45" max="22" man="1"/>
    <brk id="90" max="22" man="1"/>
  </rowBreaks>
  <ignoredErrors>
    <ignoredError sqref="P52:P58 P97:P103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6E827-A5F2-440F-93F4-C57EB64410E2}">
  <dimension ref="A1:AD49"/>
  <sheetViews>
    <sheetView tabSelected="1" view="pageBreakPreview" zoomScaleNormal="100" zoomScaleSheetLayoutView="100" workbookViewId="0">
      <selection activeCell="K9" sqref="K9:L9"/>
    </sheetView>
  </sheetViews>
  <sheetFormatPr defaultColWidth="4.625" defaultRowHeight="21" customHeight="1"/>
  <cols>
    <col min="1" max="1" width="2.625" style="1" customWidth="1"/>
    <col min="2" max="26" width="3.625" style="1" customWidth="1"/>
    <col min="27" max="27" width="2.625" style="1" customWidth="1"/>
    <col min="28" max="28" width="4.625" style="1"/>
    <col min="29" max="30" width="7.625" style="1" customWidth="1"/>
    <col min="31" max="16384" width="4.625" style="1"/>
  </cols>
  <sheetData>
    <row r="1" spans="2:30" ht="18" customHeight="1" thickBot="1">
      <c r="Z1" s="28" t="s">
        <v>7</v>
      </c>
    </row>
    <row r="2" spans="2:30" ht="24" customHeight="1" thickBot="1">
      <c r="K2" s="47" t="s">
        <v>26</v>
      </c>
      <c r="L2" s="47"/>
      <c r="M2" s="47"/>
      <c r="N2" s="47"/>
      <c r="O2" s="47"/>
      <c r="P2" s="47"/>
      <c r="S2" s="79"/>
      <c r="T2" s="79"/>
      <c r="U2" s="79"/>
      <c r="V2" s="79"/>
      <c r="W2" s="79"/>
      <c r="X2" s="79"/>
      <c r="Y2" s="79"/>
      <c r="Z2" s="79"/>
      <c r="AC2" s="46" t="s">
        <v>21</v>
      </c>
      <c r="AD2" s="41">
        <v>0.1</v>
      </c>
    </row>
    <row r="3" spans="2:30" ht="19.5" customHeight="1" thickBot="1">
      <c r="K3" s="48" t="s">
        <v>1</v>
      </c>
      <c r="L3" s="48"/>
      <c r="M3" s="48"/>
      <c r="N3" s="48"/>
      <c r="O3" s="48"/>
      <c r="P3" s="48"/>
      <c r="S3" s="49" t="s">
        <v>50</v>
      </c>
      <c r="T3" s="49"/>
      <c r="U3" s="49"/>
      <c r="V3" s="49"/>
      <c r="W3" s="49"/>
      <c r="X3" s="49"/>
      <c r="Y3" s="49"/>
      <c r="Z3" s="49"/>
      <c r="AC3" s="45" t="s">
        <v>75</v>
      </c>
      <c r="AD3" s="41">
        <v>0.08</v>
      </c>
    </row>
    <row r="4" spans="2:30" ht="19.5" customHeight="1">
      <c r="K4" s="23"/>
      <c r="L4" s="23"/>
      <c r="M4" s="23"/>
      <c r="N4" s="23"/>
      <c r="O4" s="23"/>
      <c r="P4" s="23"/>
      <c r="S4" s="49"/>
      <c r="T4" s="49"/>
      <c r="U4" s="49"/>
      <c r="V4" s="49"/>
      <c r="W4" s="49"/>
      <c r="X4" s="49"/>
      <c r="Y4" s="49"/>
      <c r="Z4" s="49"/>
    </row>
    <row r="5" spans="2:30" ht="19.5" customHeight="1">
      <c r="S5" s="49"/>
      <c r="T5" s="49"/>
      <c r="U5" s="49"/>
      <c r="V5" s="49"/>
      <c r="W5" s="49"/>
      <c r="X5" s="49"/>
      <c r="Y5" s="49"/>
      <c r="Z5" s="49"/>
    </row>
    <row r="6" spans="2:30" ht="19.5" customHeight="1">
      <c r="B6" s="50" t="s">
        <v>5</v>
      </c>
      <c r="C6" s="50"/>
      <c r="D6" s="50"/>
      <c r="E6" s="50"/>
      <c r="F6" s="50"/>
      <c r="G6" s="50"/>
      <c r="H6" s="50"/>
      <c r="I6" s="50"/>
      <c r="J6" s="50" t="s">
        <v>8</v>
      </c>
      <c r="K6" s="50"/>
      <c r="Q6" s="61" t="s">
        <v>27</v>
      </c>
      <c r="R6" s="61"/>
      <c r="S6" s="49"/>
      <c r="T6" s="49"/>
      <c r="U6" s="49"/>
      <c r="V6" s="49"/>
      <c r="W6" s="49"/>
      <c r="X6" s="49"/>
      <c r="Y6" s="49"/>
      <c r="Z6" s="49"/>
      <c r="AA6" s="2" t="s">
        <v>9</v>
      </c>
    </row>
    <row r="7" spans="2:30" ht="15" customHeight="1">
      <c r="Q7" s="60" t="s">
        <v>51</v>
      </c>
      <c r="R7" s="60"/>
      <c r="S7" s="80" t="s">
        <v>52</v>
      </c>
      <c r="T7" s="80"/>
      <c r="U7" s="80"/>
      <c r="V7" s="80"/>
      <c r="W7" s="80"/>
      <c r="X7" s="80"/>
      <c r="Y7" s="80"/>
      <c r="Z7" s="80"/>
      <c r="AA7" s="2"/>
    </row>
    <row r="8" spans="2:30" ht="6" customHeight="1"/>
    <row r="9" spans="2:30" ht="27" customHeight="1" thickBot="1">
      <c r="I9" s="55" t="s">
        <v>46</v>
      </c>
      <c r="J9" s="55"/>
      <c r="K9" s="56"/>
      <c r="L9" s="56"/>
      <c r="M9" s="24" t="s">
        <v>42</v>
      </c>
      <c r="N9" s="56"/>
      <c r="O9" s="56"/>
      <c r="P9" s="57" t="s">
        <v>28</v>
      </c>
      <c r="Q9" s="57"/>
      <c r="R9" s="57"/>
    </row>
    <row r="10" spans="2:30" ht="15" customHeight="1"/>
    <row r="11" spans="2:30" ht="15" customHeight="1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</row>
    <row r="12" spans="2:30" ht="18" customHeight="1">
      <c r="B12" s="6"/>
      <c r="R12" s="25" t="s">
        <v>29</v>
      </c>
      <c r="Z12" s="7"/>
    </row>
    <row r="13" spans="2:30" ht="21" customHeight="1">
      <c r="B13" s="6"/>
      <c r="G13" s="52" t="s">
        <v>33</v>
      </c>
      <c r="H13" s="52"/>
      <c r="I13" s="52"/>
      <c r="J13" s="52"/>
      <c r="K13" s="8"/>
      <c r="L13" s="58">
        <f>SUM(start:end!$O$42)</f>
        <v>0</v>
      </c>
      <c r="M13" s="181"/>
      <c r="N13" s="181"/>
      <c r="O13" s="181"/>
      <c r="P13" s="22"/>
      <c r="R13" s="54" t="s">
        <v>53</v>
      </c>
      <c r="S13" s="54"/>
      <c r="T13" s="54"/>
      <c r="U13" s="54"/>
      <c r="V13" s="54"/>
      <c r="W13" s="54"/>
      <c r="X13" s="54"/>
      <c r="Y13" s="54"/>
      <c r="Z13" s="7"/>
    </row>
    <row r="14" spans="2:30" ht="18" customHeight="1">
      <c r="B14" s="6"/>
      <c r="R14" s="30"/>
      <c r="S14" s="30"/>
      <c r="T14" s="30"/>
      <c r="U14" s="30"/>
      <c r="V14" s="30"/>
      <c r="W14" s="30"/>
      <c r="X14" s="30"/>
      <c r="Y14" s="30"/>
      <c r="Z14" s="7"/>
    </row>
    <row r="15" spans="2:30" ht="21" customHeight="1">
      <c r="B15" s="6"/>
      <c r="G15" s="52" t="s">
        <v>31</v>
      </c>
      <c r="H15" s="52"/>
      <c r="I15" s="52"/>
      <c r="J15" s="52"/>
      <c r="K15" s="8"/>
      <c r="L15" s="58">
        <f>SUM(start:end!$O$43)</f>
        <v>0</v>
      </c>
      <c r="M15" s="58"/>
      <c r="N15" s="58"/>
      <c r="O15" s="58"/>
      <c r="P15" s="22"/>
      <c r="R15" s="54" t="s">
        <v>71</v>
      </c>
      <c r="S15" s="54"/>
      <c r="T15" s="54" t="s">
        <v>54</v>
      </c>
      <c r="U15" s="54"/>
      <c r="V15" s="54"/>
      <c r="W15" s="54"/>
      <c r="X15" s="54"/>
      <c r="Y15" s="54"/>
      <c r="Z15" s="7"/>
    </row>
    <row r="16" spans="2:30" ht="18" customHeight="1">
      <c r="B16" s="6"/>
      <c r="R16" s="30"/>
      <c r="S16" s="30"/>
      <c r="T16" s="30"/>
      <c r="U16" s="30"/>
      <c r="V16" s="30"/>
      <c r="W16" s="30"/>
      <c r="X16" s="30"/>
      <c r="Y16" s="30"/>
      <c r="Z16" s="7"/>
    </row>
    <row r="17" spans="1:27" ht="21" customHeight="1">
      <c r="B17" s="6"/>
      <c r="C17" s="51"/>
      <c r="D17" s="51"/>
      <c r="E17" s="9" t="s">
        <v>30</v>
      </c>
      <c r="G17" s="52" t="s">
        <v>32</v>
      </c>
      <c r="H17" s="52"/>
      <c r="I17" s="52"/>
      <c r="J17" s="52"/>
      <c r="K17" s="10" t="s">
        <v>39</v>
      </c>
      <c r="L17" s="53">
        <f>$L$13+$L$15</f>
        <v>0</v>
      </c>
      <c r="M17" s="53"/>
      <c r="N17" s="53"/>
      <c r="O17" s="53"/>
      <c r="P17" s="22"/>
      <c r="R17" s="54"/>
      <c r="S17" s="54"/>
      <c r="T17" s="54"/>
      <c r="U17" s="54"/>
      <c r="V17" s="54"/>
      <c r="W17" s="54"/>
      <c r="X17" s="54"/>
      <c r="Y17" s="54"/>
      <c r="Z17" s="7"/>
    </row>
    <row r="18" spans="1:27" ht="15" customHeight="1">
      <c r="B18" s="6"/>
      <c r="Z18" s="7"/>
    </row>
    <row r="19" spans="1:27" ht="21" customHeight="1">
      <c r="B19" s="6"/>
      <c r="C19" s="26" t="s">
        <v>34</v>
      </c>
      <c r="D19" s="27" t="s">
        <v>35</v>
      </c>
      <c r="E19" s="25" t="s">
        <v>44</v>
      </c>
      <c r="Z19" s="7"/>
    </row>
    <row r="20" spans="1:27" ht="21" customHeight="1">
      <c r="B20" s="6"/>
      <c r="D20" s="27" t="s">
        <v>36</v>
      </c>
      <c r="E20" s="25" t="s">
        <v>45</v>
      </c>
      <c r="Z20" s="7"/>
    </row>
    <row r="21" spans="1:27" ht="21" customHeight="1">
      <c r="B21" s="6"/>
      <c r="E21" s="25"/>
      <c r="Z21" s="7"/>
    </row>
    <row r="22" spans="1:27" ht="15" customHeight="1">
      <c r="B22" s="1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2"/>
    </row>
    <row r="23" spans="1:27" ht="9" customHeight="1"/>
    <row r="25" spans="1:27" ht="2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18" customHeight="1">
      <c r="Z26" s="28" t="s">
        <v>22</v>
      </c>
    </row>
    <row r="27" spans="1:27" ht="24" customHeight="1">
      <c r="K27" s="47" t="s">
        <v>26</v>
      </c>
      <c r="L27" s="47"/>
      <c r="M27" s="47"/>
      <c r="N27" s="47"/>
      <c r="O27" s="47"/>
      <c r="P27" s="47"/>
      <c r="S27" s="78" t="str">
        <f>$S$2&amp;""</f>
        <v/>
      </c>
      <c r="T27" s="78"/>
      <c r="U27" s="78"/>
      <c r="V27" s="78"/>
      <c r="W27" s="78"/>
      <c r="X27" s="78"/>
      <c r="Y27" s="78"/>
      <c r="Z27" s="182"/>
    </row>
    <row r="28" spans="1:27" ht="19.5" customHeight="1">
      <c r="K28" s="14"/>
      <c r="L28" s="14"/>
      <c r="M28" s="14"/>
      <c r="N28" s="14"/>
      <c r="O28" s="14"/>
      <c r="P28" s="14"/>
      <c r="S28" s="59" t="str">
        <f>$S$3&amp;""</f>
        <v>〒</v>
      </c>
      <c r="T28" s="59"/>
      <c r="U28" s="59"/>
      <c r="V28" s="59"/>
      <c r="W28" s="59"/>
      <c r="X28" s="59"/>
      <c r="Y28" s="59"/>
      <c r="Z28" s="59"/>
    </row>
    <row r="29" spans="1:27" ht="19.5" customHeight="1">
      <c r="K29" s="14"/>
      <c r="L29" s="14"/>
      <c r="M29" s="14"/>
      <c r="N29" s="14"/>
      <c r="O29" s="14"/>
      <c r="P29" s="14"/>
      <c r="S29" s="59" t="str">
        <f>$S$4&amp;""</f>
        <v/>
      </c>
      <c r="T29" s="59"/>
      <c r="U29" s="59"/>
      <c r="V29" s="59"/>
      <c r="W29" s="59"/>
      <c r="X29" s="59"/>
      <c r="Y29" s="59"/>
      <c r="Z29" s="59"/>
    </row>
    <row r="30" spans="1:27" ht="19.5" customHeight="1">
      <c r="S30" s="59" t="str">
        <f>$S$5&amp;""</f>
        <v/>
      </c>
      <c r="T30" s="59"/>
      <c r="U30" s="59"/>
      <c r="V30" s="59"/>
      <c r="W30" s="59"/>
      <c r="X30" s="59"/>
      <c r="Y30" s="59"/>
      <c r="Z30" s="59"/>
    </row>
    <row r="31" spans="1:27" ht="19.5" customHeight="1">
      <c r="B31" s="50" t="s">
        <v>5</v>
      </c>
      <c r="C31" s="50"/>
      <c r="D31" s="50"/>
      <c r="E31" s="50"/>
      <c r="F31" s="50"/>
      <c r="G31" s="50"/>
      <c r="H31" s="50"/>
      <c r="I31" s="50"/>
      <c r="J31" s="50" t="s">
        <v>8</v>
      </c>
      <c r="K31" s="50"/>
      <c r="Q31" s="61" t="s">
        <v>27</v>
      </c>
      <c r="R31" s="61"/>
      <c r="S31" s="59" t="str">
        <f>$S$6&amp;""</f>
        <v/>
      </c>
      <c r="T31" s="59"/>
      <c r="U31" s="59"/>
      <c r="V31" s="59"/>
      <c r="W31" s="59"/>
      <c r="X31" s="59"/>
      <c r="Y31" s="59"/>
      <c r="Z31" s="59"/>
      <c r="AA31" s="2" t="s">
        <v>9</v>
      </c>
    </row>
    <row r="32" spans="1:27" ht="15" customHeight="1">
      <c r="Q32" s="60" t="s">
        <v>51</v>
      </c>
      <c r="R32" s="60"/>
      <c r="S32" s="59" t="str">
        <f>$S$7&amp;""</f>
        <v>T000000000000</v>
      </c>
      <c r="T32" s="59"/>
      <c r="U32" s="59"/>
      <c r="V32" s="59"/>
      <c r="W32" s="59"/>
      <c r="X32" s="59"/>
      <c r="Y32" s="59"/>
      <c r="Z32" s="59"/>
    </row>
    <row r="33" spans="2:26" ht="6" customHeight="1"/>
    <row r="34" spans="2:26" ht="27" customHeight="1" thickBot="1">
      <c r="I34" s="62" t="str">
        <f>$I$9&amp;""</f>
        <v>令和</v>
      </c>
      <c r="J34" s="62"/>
      <c r="K34" s="63" t="str">
        <f>$K$9&amp;""</f>
        <v/>
      </c>
      <c r="L34" s="63"/>
      <c r="M34" s="24" t="s">
        <v>2</v>
      </c>
      <c r="N34" s="63" t="str">
        <f>$N$9&amp;""</f>
        <v/>
      </c>
      <c r="O34" s="63"/>
      <c r="P34" s="57" t="s">
        <v>28</v>
      </c>
      <c r="Q34" s="57"/>
      <c r="R34" s="57"/>
    </row>
    <row r="35" spans="2:26" ht="15" customHeight="1"/>
    <row r="36" spans="2:26" ht="15" customHeight="1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"/>
    </row>
    <row r="37" spans="2:26" ht="15" customHeight="1">
      <c r="B37" s="6"/>
      <c r="R37" s="25" t="s">
        <v>29</v>
      </c>
      <c r="Z37" s="7"/>
    </row>
    <row r="38" spans="2:26" ht="21" customHeight="1">
      <c r="B38" s="6"/>
      <c r="G38" s="52" t="s">
        <v>33</v>
      </c>
      <c r="H38" s="52"/>
      <c r="I38" s="52"/>
      <c r="J38" s="52"/>
      <c r="K38" s="8"/>
      <c r="L38" s="53">
        <f>$L$13</f>
        <v>0</v>
      </c>
      <c r="M38" s="53"/>
      <c r="N38" s="53"/>
      <c r="O38" s="53"/>
      <c r="P38" s="22"/>
      <c r="R38" s="64" t="str">
        <f>$R$13&amp;""</f>
        <v>銀行　支店</v>
      </c>
      <c r="S38" s="64"/>
      <c r="T38" s="64"/>
      <c r="U38" s="64"/>
      <c r="V38" s="64"/>
      <c r="W38" s="64"/>
      <c r="X38" s="64"/>
      <c r="Y38" s="64"/>
      <c r="Z38" s="7"/>
    </row>
    <row r="39" spans="2:26" ht="18" customHeight="1">
      <c r="B39" s="6"/>
      <c r="R39" s="31" t="str">
        <f>$R$14&amp;""</f>
        <v/>
      </c>
      <c r="S39" s="31"/>
      <c r="T39" s="31"/>
      <c r="U39" s="31"/>
      <c r="V39" s="31"/>
      <c r="W39" s="31"/>
      <c r="X39" s="31"/>
      <c r="Y39" s="31"/>
      <c r="Z39" s="7"/>
    </row>
    <row r="40" spans="2:26" ht="21" customHeight="1">
      <c r="B40" s="6"/>
      <c r="G40" s="52" t="s">
        <v>31</v>
      </c>
      <c r="H40" s="52"/>
      <c r="I40" s="52"/>
      <c r="J40" s="52"/>
      <c r="K40" s="8"/>
      <c r="L40" s="53">
        <f>$L$15</f>
        <v>0</v>
      </c>
      <c r="M40" s="53"/>
      <c r="N40" s="53"/>
      <c r="O40" s="53"/>
      <c r="P40" s="22"/>
      <c r="R40" s="64" t="str">
        <f>$R$15&amp;""</f>
        <v>当座</v>
      </c>
      <c r="S40" s="64"/>
      <c r="T40" s="64" t="str">
        <f>$T$15&amp;""</f>
        <v>0000000</v>
      </c>
      <c r="U40" s="64"/>
      <c r="V40" s="64"/>
      <c r="W40" s="64"/>
      <c r="X40" s="64"/>
      <c r="Y40" s="64"/>
      <c r="Z40" s="7"/>
    </row>
    <row r="41" spans="2:26" ht="18" customHeight="1">
      <c r="B41" s="6"/>
      <c r="R41" s="31" t="str">
        <f>$R$16&amp;""</f>
        <v/>
      </c>
      <c r="S41" s="31"/>
      <c r="T41" s="31"/>
      <c r="U41" s="31"/>
      <c r="V41" s="31"/>
      <c r="W41" s="31"/>
      <c r="X41" s="31"/>
      <c r="Y41" s="31"/>
      <c r="Z41" s="7"/>
    </row>
    <row r="42" spans="2:26" ht="21" customHeight="1">
      <c r="B42" s="6"/>
      <c r="C42" s="65" t="str">
        <f>$C$17&amp;""</f>
        <v/>
      </c>
      <c r="D42" s="65"/>
      <c r="E42" s="9" t="s">
        <v>30</v>
      </c>
      <c r="G42" s="52" t="s">
        <v>32</v>
      </c>
      <c r="H42" s="52"/>
      <c r="I42" s="52"/>
      <c r="J42" s="52"/>
      <c r="K42" s="15" t="str">
        <f>$K$17</f>
        <v>￥</v>
      </c>
      <c r="L42" s="53">
        <f>$L$17</f>
        <v>0</v>
      </c>
      <c r="M42" s="53"/>
      <c r="N42" s="53"/>
      <c r="O42" s="53"/>
      <c r="P42" s="22"/>
      <c r="R42" s="64" t="str">
        <f>$R$17&amp;""</f>
        <v/>
      </c>
      <c r="S42" s="64"/>
      <c r="T42" s="64"/>
      <c r="U42" s="64"/>
      <c r="V42" s="64"/>
      <c r="W42" s="64"/>
      <c r="X42" s="64"/>
      <c r="Y42" s="64"/>
      <c r="Z42" s="7"/>
    </row>
    <row r="43" spans="2:26" ht="9" customHeight="1">
      <c r="B43" s="6"/>
      <c r="Z43" s="7"/>
    </row>
    <row r="44" spans="2:26" ht="15" customHeight="1">
      <c r="B44" s="6"/>
      <c r="Q44" s="66" t="s">
        <v>38</v>
      </c>
      <c r="R44" s="67"/>
      <c r="S44" s="67"/>
      <c r="T44" s="67"/>
      <c r="U44" s="68"/>
      <c r="V44" s="66" t="s">
        <v>37</v>
      </c>
      <c r="W44" s="67"/>
      <c r="X44" s="67"/>
      <c r="Y44" s="67"/>
      <c r="Z44" s="68"/>
    </row>
    <row r="45" spans="2:26" ht="21" customHeight="1">
      <c r="B45" s="6"/>
      <c r="Q45" s="69"/>
      <c r="R45" s="70"/>
      <c r="S45" s="70"/>
      <c r="T45" s="70"/>
      <c r="U45" s="71"/>
      <c r="V45" s="69"/>
      <c r="W45" s="70"/>
      <c r="X45" s="70"/>
      <c r="Y45" s="70"/>
      <c r="Z45" s="71"/>
    </row>
    <row r="46" spans="2:26" ht="21" customHeight="1">
      <c r="B46" s="6"/>
      <c r="Q46" s="72"/>
      <c r="R46" s="73"/>
      <c r="S46" s="73"/>
      <c r="T46" s="73"/>
      <c r="U46" s="74"/>
      <c r="V46" s="72"/>
      <c r="W46" s="73"/>
      <c r="X46" s="73"/>
      <c r="Y46" s="73"/>
      <c r="Z46" s="74"/>
    </row>
    <row r="47" spans="2:26" ht="21" customHeight="1">
      <c r="B47" s="6"/>
      <c r="Q47" s="72"/>
      <c r="R47" s="73"/>
      <c r="S47" s="73"/>
      <c r="T47" s="73"/>
      <c r="U47" s="74"/>
      <c r="V47" s="72"/>
      <c r="W47" s="73"/>
      <c r="X47" s="73"/>
      <c r="Y47" s="73"/>
      <c r="Z47" s="74"/>
    </row>
    <row r="48" spans="2:26" ht="21" customHeight="1">
      <c r="B48" s="11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75"/>
      <c r="R48" s="76"/>
      <c r="S48" s="76"/>
      <c r="T48" s="76"/>
      <c r="U48" s="77"/>
      <c r="V48" s="75"/>
      <c r="W48" s="76"/>
      <c r="X48" s="76"/>
      <c r="Y48" s="76"/>
      <c r="Z48" s="77"/>
    </row>
    <row r="49" ht="3" customHeight="1"/>
  </sheetData>
  <sheetProtection sheet="1" objects="1" scenarios="1"/>
  <mergeCells count="57">
    <mergeCell ref="S2:Z2"/>
    <mergeCell ref="S27:Z27"/>
    <mergeCell ref="S3:Z3"/>
    <mergeCell ref="S4:Z4"/>
    <mergeCell ref="S6:Z6"/>
    <mergeCell ref="S7:Z7"/>
    <mergeCell ref="S30:Z30"/>
    <mergeCell ref="J6:K6"/>
    <mergeCell ref="B6:I6"/>
    <mergeCell ref="Q7:R7"/>
    <mergeCell ref="Q45:U48"/>
    <mergeCell ref="V45:Z48"/>
    <mergeCell ref="R13:Y13"/>
    <mergeCell ref="R17:Y17"/>
    <mergeCell ref="P34:R34"/>
    <mergeCell ref="R38:Y38"/>
    <mergeCell ref="Q32:R32"/>
    <mergeCell ref="Q44:U44"/>
    <mergeCell ref="V44:Z44"/>
    <mergeCell ref="S31:Z31"/>
    <mergeCell ref="S32:Z32"/>
    <mergeCell ref="S29:Z29"/>
    <mergeCell ref="S28:Z28"/>
    <mergeCell ref="S5:Z5"/>
    <mergeCell ref="R15:S15"/>
    <mergeCell ref="T15:Y15"/>
    <mergeCell ref="G13:J13"/>
    <mergeCell ref="G15:J15"/>
    <mergeCell ref="G17:J17"/>
    <mergeCell ref="K27:P27"/>
    <mergeCell ref="I34:J34"/>
    <mergeCell ref="K34:L34"/>
    <mergeCell ref="N34:O34"/>
    <mergeCell ref="G38:J38"/>
    <mergeCell ref="Q31:R31"/>
    <mergeCell ref="B31:I31"/>
    <mergeCell ref="J31:K31"/>
    <mergeCell ref="L38:O38"/>
    <mergeCell ref="C42:D42"/>
    <mergeCell ref="G42:J42"/>
    <mergeCell ref="R42:Y42"/>
    <mergeCell ref="G40:J40"/>
    <mergeCell ref="L40:O40"/>
    <mergeCell ref="L42:O42"/>
    <mergeCell ref="R40:S40"/>
    <mergeCell ref="T40:Y40"/>
    <mergeCell ref="K2:P2"/>
    <mergeCell ref="K3:P3"/>
    <mergeCell ref="Q6:R6"/>
    <mergeCell ref="I9:J9"/>
    <mergeCell ref="C17:D17"/>
    <mergeCell ref="P9:R9"/>
    <mergeCell ref="L17:O17"/>
    <mergeCell ref="L13:O13"/>
    <mergeCell ref="L15:O15"/>
    <mergeCell ref="K9:L9"/>
    <mergeCell ref="N9:O9"/>
  </mergeCells>
  <phoneticPr fontId="1"/>
  <dataValidations count="2">
    <dataValidation imeMode="halfKatakana" allowBlank="1" showInputMessage="1" showErrorMessage="1" sqref="R17:Y17" xr:uid="{8546468A-23AE-4C5B-A12A-7BEB86C26402}"/>
    <dataValidation type="list" allowBlank="1" showInputMessage="1" showErrorMessage="1" sqref="R15:S15" xr:uid="{7BA5E679-6FBF-499B-AFA3-0C573901981D}">
      <formula1>"普通,当座"</formula1>
    </dataValidation>
  </dataValidations>
  <printOptions horizontalCentered="1"/>
  <pageMargins left="0.19685039370078741" right="0.19685039370078741" top="0.31496062992125984" bottom="0.19685039370078741" header="0" footer="0"/>
  <pageSetup paperSize="9" orientation="portrait" blackAndWhite="1" r:id="rId1"/>
  <ignoredErrors>
    <ignoredError sqref="T15 D19:D20" numberStoredAsText="1"/>
    <ignoredError sqref="L13 L15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088B1-8B62-4019-B6D3-88A56096CBD2}">
  <dimension ref="A1"/>
  <sheetViews>
    <sheetView workbookViewId="0">
      <selection activeCell="C16" sqref="C16:H16"/>
    </sheetView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13BC9-3737-46A3-A853-C818009425CA}">
  <dimension ref="B1:AB135"/>
  <sheetViews>
    <sheetView view="pageBreakPreview" zoomScaleNormal="100" zoomScaleSheetLayoutView="100" workbookViewId="0">
      <selection activeCell="R4" sqref="R4"/>
    </sheetView>
  </sheetViews>
  <sheetFormatPr defaultColWidth="4.625" defaultRowHeight="19.5" customHeight="1"/>
  <cols>
    <col min="1" max="1" width="1.625" style="1" customWidth="1"/>
    <col min="2" max="2" width="5.625" style="1" customWidth="1"/>
    <col min="3" max="7" width="4.625" style="1"/>
    <col min="8" max="9" width="2.625" style="1" customWidth="1"/>
    <col min="10" max="11" width="4.625" style="1"/>
    <col min="12" max="12" width="5.625" style="1" customWidth="1"/>
    <col min="13" max="15" width="4.625" style="1"/>
    <col min="16" max="16" width="3.625" style="1" customWidth="1"/>
    <col min="17" max="17" width="5.125" style="1" customWidth="1"/>
    <col min="18" max="18" width="5.625" style="1" customWidth="1"/>
    <col min="19" max="19" width="3.625" style="1" customWidth="1"/>
    <col min="20" max="20" width="4.625" style="1"/>
    <col min="21" max="21" width="3.625" style="1" customWidth="1"/>
    <col min="22" max="23" width="2.625" style="1" customWidth="1"/>
    <col min="24" max="24" width="4.625" style="1"/>
    <col min="25" max="25" width="1.625" style="1" customWidth="1"/>
    <col min="26" max="26" width="4.625" style="1"/>
    <col min="27" max="28" width="7.625" style="1" customWidth="1"/>
    <col min="29" max="16384" width="4.625" style="1"/>
  </cols>
  <sheetData>
    <row r="1" spans="2:28" ht="18" customHeight="1" thickBot="1">
      <c r="X1" s="28" t="s">
        <v>7</v>
      </c>
    </row>
    <row r="2" spans="2:28" ht="24" customHeight="1" thickBot="1">
      <c r="K2" s="47" t="s">
        <v>0</v>
      </c>
      <c r="L2" s="47"/>
      <c r="M2" s="47"/>
      <c r="N2" s="47"/>
      <c r="O2" s="47"/>
      <c r="AA2" s="46" t="s">
        <v>21</v>
      </c>
      <c r="AB2" s="41">
        <v>0.1</v>
      </c>
    </row>
    <row r="3" spans="2:28" ht="24" customHeight="1" thickBot="1">
      <c r="K3" s="48" t="s">
        <v>1</v>
      </c>
      <c r="L3" s="48"/>
      <c r="M3" s="48"/>
      <c r="N3" s="48"/>
      <c r="O3" s="48"/>
      <c r="AA3" s="45" t="s">
        <v>75</v>
      </c>
      <c r="AB3" s="41">
        <v>0.08</v>
      </c>
    </row>
    <row r="4" spans="2:28" ht="18" customHeight="1">
      <c r="Q4" s="43" t="s">
        <v>46</v>
      </c>
      <c r="R4" s="32"/>
      <c r="S4" s="1" t="s">
        <v>2</v>
      </c>
      <c r="T4" s="32"/>
      <c r="U4" s="1" t="s">
        <v>3</v>
      </c>
      <c r="V4" s="88"/>
      <c r="W4" s="88"/>
      <c r="X4" s="1" t="s">
        <v>4</v>
      </c>
    </row>
    <row r="5" spans="2:28" ht="12" customHeight="1">
      <c r="B5" s="99" t="s">
        <v>5</v>
      </c>
      <c r="C5" s="99"/>
      <c r="D5" s="99"/>
      <c r="E5" s="99"/>
      <c r="F5" s="99"/>
      <c r="G5" s="99"/>
      <c r="H5" s="99"/>
      <c r="I5" s="99"/>
    </row>
    <row r="6" spans="2:28" ht="17.25" customHeight="1">
      <c r="B6" s="99"/>
      <c r="C6" s="99"/>
      <c r="D6" s="99"/>
      <c r="E6" s="99"/>
      <c r="F6" s="99"/>
      <c r="G6" s="99"/>
      <c r="H6" s="99"/>
      <c r="I6" s="99"/>
      <c r="J6" s="95" t="s">
        <v>8</v>
      </c>
      <c r="K6" s="95"/>
      <c r="P6" s="96"/>
      <c r="Q6" s="96"/>
      <c r="R6" s="96"/>
      <c r="S6" s="96"/>
      <c r="T6" s="96"/>
      <c r="U6" s="96"/>
      <c r="V6" s="96"/>
      <c r="W6" s="96"/>
      <c r="X6" s="96"/>
    </row>
    <row r="7" spans="2:28" ht="18" customHeight="1">
      <c r="P7" s="96" t="s">
        <v>50</v>
      </c>
      <c r="Q7" s="96"/>
      <c r="R7" s="96"/>
      <c r="S7" s="96"/>
      <c r="T7" s="96"/>
      <c r="U7" s="96"/>
      <c r="V7" s="96"/>
      <c r="W7" s="96"/>
      <c r="X7" s="96"/>
    </row>
    <row r="8" spans="2:28" ht="18" customHeight="1">
      <c r="B8" s="81" t="s">
        <v>6</v>
      </c>
      <c r="C8" s="81"/>
      <c r="D8" s="81"/>
      <c r="E8" s="81"/>
      <c r="F8" s="81"/>
      <c r="G8" s="81"/>
      <c r="N8" s="97" t="s">
        <v>55</v>
      </c>
      <c r="O8" s="97"/>
      <c r="P8" s="96"/>
      <c r="Q8" s="96"/>
      <c r="R8" s="96"/>
      <c r="S8" s="96"/>
      <c r="T8" s="96"/>
      <c r="U8" s="96"/>
      <c r="V8" s="96"/>
      <c r="W8" s="96"/>
      <c r="X8" s="96"/>
    </row>
    <row r="9" spans="2:28" ht="18" customHeight="1">
      <c r="P9" s="96"/>
      <c r="Q9" s="96"/>
      <c r="R9" s="96"/>
      <c r="S9" s="96"/>
      <c r="T9" s="96"/>
      <c r="U9" s="96"/>
      <c r="V9" s="96"/>
      <c r="W9" s="96"/>
      <c r="X9" s="96"/>
    </row>
    <row r="10" spans="2:28" ht="18" customHeight="1" thickBot="1">
      <c r="N10" s="97" t="s">
        <v>58</v>
      </c>
      <c r="O10" s="97"/>
      <c r="P10" s="96"/>
      <c r="Q10" s="96"/>
      <c r="R10" s="96"/>
      <c r="S10" s="96"/>
      <c r="T10" s="96"/>
      <c r="U10" s="96"/>
      <c r="V10" s="96"/>
      <c r="W10" s="96"/>
      <c r="X10" s="19" t="s">
        <v>9</v>
      </c>
    </row>
    <row r="11" spans="2:28" ht="18" customHeight="1">
      <c r="B11" s="82" t="s">
        <v>10</v>
      </c>
      <c r="C11" s="83"/>
      <c r="D11" s="87"/>
      <c r="E11" s="87"/>
      <c r="F11" s="87"/>
      <c r="G11" s="87"/>
      <c r="H11" s="90"/>
      <c r="I11" s="83"/>
      <c r="J11" s="91"/>
      <c r="P11" s="96"/>
      <c r="Q11" s="96"/>
      <c r="R11" s="96"/>
      <c r="S11" s="96"/>
      <c r="T11" s="96"/>
      <c r="U11" s="96"/>
      <c r="V11" s="96"/>
      <c r="W11" s="96"/>
      <c r="X11" s="96"/>
    </row>
    <row r="12" spans="2:28" ht="18" customHeight="1">
      <c r="B12" s="84"/>
      <c r="C12" s="73"/>
      <c r="D12" s="88"/>
      <c r="E12" s="88"/>
      <c r="F12" s="88"/>
      <c r="G12" s="88"/>
      <c r="H12" s="72"/>
      <c r="I12" s="73"/>
      <c r="J12" s="92"/>
      <c r="N12" s="98" t="s">
        <v>60</v>
      </c>
      <c r="O12" s="98"/>
      <c r="P12" s="96"/>
      <c r="Q12" s="96"/>
      <c r="R12" s="96"/>
      <c r="S12" s="96"/>
      <c r="T12" s="96"/>
      <c r="U12" s="96"/>
      <c r="V12" s="96"/>
      <c r="W12" s="96"/>
      <c r="X12" s="96"/>
    </row>
    <row r="13" spans="2:28" ht="18" customHeight="1" thickBot="1">
      <c r="B13" s="85"/>
      <c r="C13" s="86"/>
      <c r="D13" s="89"/>
      <c r="E13" s="89"/>
      <c r="F13" s="89"/>
      <c r="G13" s="89"/>
      <c r="H13" s="93"/>
      <c r="I13" s="86"/>
      <c r="J13" s="94"/>
      <c r="N13" s="98" t="s">
        <v>61</v>
      </c>
      <c r="O13" s="98"/>
      <c r="P13" s="96" t="s">
        <v>52</v>
      </c>
      <c r="Q13" s="96"/>
      <c r="R13" s="96"/>
      <c r="S13" s="96"/>
      <c r="T13" s="96"/>
      <c r="U13" s="96"/>
      <c r="V13" s="96"/>
      <c r="W13" s="96"/>
      <c r="X13" s="96"/>
    </row>
    <row r="14" spans="2:28" ht="18" customHeight="1" thickBot="1"/>
    <row r="15" spans="2:28" ht="18" customHeight="1">
      <c r="B15" s="16" t="s">
        <v>11</v>
      </c>
      <c r="C15" s="100" t="s">
        <v>12</v>
      </c>
      <c r="D15" s="114"/>
      <c r="E15" s="114"/>
      <c r="F15" s="114"/>
      <c r="G15" s="114"/>
      <c r="H15" s="114"/>
      <c r="I15" s="115"/>
      <c r="J15" s="100" t="s">
        <v>13</v>
      </c>
      <c r="K15" s="101"/>
      <c r="L15" s="17" t="s">
        <v>14</v>
      </c>
      <c r="M15" s="100" t="s">
        <v>15</v>
      </c>
      <c r="N15" s="101"/>
      <c r="O15" s="100" t="s">
        <v>16</v>
      </c>
      <c r="P15" s="102"/>
      <c r="Q15" s="101"/>
      <c r="R15" s="100" t="s">
        <v>17</v>
      </c>
      <c r="S15" s="102"/>
      <c r="T15" s="102"/>
      <c r="U15" s="102"/>
      <c r="V15" s="102"/>
      <c r="W15" s="102"/>
      <c r="X15" s="103"/>
    </row>
    <row r="16" spans="2:28" ht="19.5" customHeight="1">
      <c r="B16" s="33"/>
      <c r="C16" s="104"/>
      <c r="D16" s="105"/>
      <c r="E16" s="105"/>
      <c r="F16" s="105"/>
      <c r="G16" s="105"/>
      <c r="H16" s="105"/>
      <c r="I16" s="34" t="s">
        <v>72</v>
      </c>
      <c r="J16" s="106"/>
      <c r="K16" s="107"/>
      <c r="L16" s="35"/>
      <c r="M16" s="108"/>
      <c r="N16" s="109"/>
      <c r="O16" s="110">
        <f t="shared" ref="O16" si="0">INT(J16*M16)</f>
        <v>0</v>
      </c>
      <c r="P16" s="111"/>
      <c r="Q16" s="112"/>
      <c r="R16" s="104"/>
      <c r="S16" s="105"/>
      <c r="T16" s="105"/>
      <c r="U16" s="105"/>
      <c r="V16" s="105"/>
      <c r="W16" s="105"/>
      <c r="X16" s="113"/>
    </row>
    <row r="17" spans="2:24" ht="19.5" customHeight="1">
      <c r="B17" s="36"/>
      <c r="C17" s="116"/>
      <c r="D17" s="117"/>
      <c r="E17" s="117"/>
      <c r="F17" s="117"/>
      <c r="G17" s="117"/>
      <c r="H17" s="117"/>
      <c r="I17" s="34" t="s">
        <v>72</v>
      </c>
      <c r="J17" s="118"/>
      <c r="K17" s="119"/>
      <c r="L17" s="37"/>
      <c r="M17" s="120"/>
      <c r="N17" s="121"/>
      <c r="O17" s="122">
        <f t="shared" ref="O17:O41" si="1">INT(J17*M17)</f>
        <v>0</v>
      </c>
      <c r="P17" s="123"/>
      <c r="Q17" s="124"/>
      <c r="R17" s="116"/>
      <c r="S17" s="117"/>
      <c r="T17" s="117"/>
      <c r="U17" s="117"/>
      <c r="V17" s="117"/>
      <c r="W17" s="117"/>
      <c r="X17" s="125"/>
    </row>
    <row r="18" spans="2:24" ht="19.5" customHeight="1">
      <c r="B18" s="36"/>
      <c r="C18" s="116"/>
      <c r="D18" s="117"/>
      <c r="E18" s="117"/>
      <c r="F18" s="117"/>
      <c r="G18" s="117"/>
      <c r="H18" s="117"/>
      <c r="I18" s="34" t="s">
        <v>72</v>
      </c>
      <c r="J18" s="118"/>
      <c r="K18" s="119"/>
      <c r="L18" s="37"/>
      <c r="M18" s="120"/>
      <c r="N18" s="121"/>
      <c r="O18" s="122">
        <f t="shared" si="1"/>
        <v>0</v>
      </c>
      <c r="P18" s="123"/>
      <c r="Q18" s="124"/>
      <c r="R18" s="116"/>
      <c r="S18" s="117"/>
      <c r="T18" s="117"/>
      <c r="U18" s="117"/>
      <c r="V18" s="117"/>
      <c r="W18" s="117"/>
      <c r="X18" s="125"/>
    </row>
    <row r="19" spans="2:24" ht="19.5" customHeight="1">
      <c r="B19" s="36"/>
      <c r="C19" s="116"/>
      <c r="D19" s="117"/>
      <c r="E19" s="117"/>
      <c r="F19" s="117"/>
      <c r="G19" s="117"/>
      <c r="H19" s="117"/>
      <c r="I19" s="34" t="s">
        <v>72</v>
      </c>
      <c r="J19" s="118"/>
      <c r="K19" s="119"/>
      <c r="L19" s="37"/>
      <c r="M19" s="120"/>
      <c r="N19" s="121"/>
      <c r="O19" s="122">
        <f t="shared" si="1"/>
        <v>0</v>
      </c>
      <c r="P19" s="123"/>
      <c r="Q19" s="124"/>
      <c r="R19" s="116"/>
      <c r="S19" s="117"/>
      <c r="T19" s="117"/>
      <c r="U19" s="117"/>
      <c r="V19" s="117"/>
      <c r="W19" s="117"/>
      <c r="X19" s="125"/>
    </row>
    <row r="20" spans="2:24" ht="19.5" customHeight="1">
      <c r="B20" s="36"/>
      <c r="C20" s="116"/>
      <c r="D20" s="117"/>
      <c r="E20" s="117"/>
      <c r="F20" s="117"/>
      <c r="G20" s="117"/>
      <c r="H20" s="117"/>
      <c r="I20" s="34" t="s">
        <v>72</v>
      </c>
      <c r="J20" s="118"/>
      <c r="K20" s="119"/>
      <c r="L20" s="37"/>
      <c r="M20" s="120"/>
      <c r="N20" s="121"/>
      <c r="O20" s="122">
        <f t="shared" si="1"/>
        <v>0</v>
      </c>
      <c r="P20" s="123"/>
      <c r="Q20" s="124"/>
      <c r="R20" s="116"/>
      <c r="S20" s="117"/>
      <c r="T20" s="117"/>
      <c r="U20" s="117"/>
      <c r="V20" s="117"/>
      <c r="W20" s="117"/>
      <c r="X20" s="125"/>
    </row>
    <row r="21" spans="2:24" ht="19.5" customHeight="1">
      <c r="B21" s="36"/>
      <c r="C21" s="116"/>
      <c r="D21" s="117"/>
      <c r="E21" s="117"/>
      <c r="F21" s="117"/>
      <c r="G21" s="117"/>
      <c r="H21" s="117"/>
      <c r="I21" s="34" t="s">
        <v>72</v>
      </c>
      <c r="J21" s="118"/>
      <c r="K21" s="119"/>
      <c r="L21" s="37"/>
      <c r="M21" s="120">
        <v>0</v>
      </c>
      <c r="N21" s="121"/>
      <c r="O21" s="122">
        <f t="shared" si="1"/>
        <v>0</v>
      </c>
      <c r="P21" s="123"/>
      <c r="Q21" s="124"/>
      <c r="R21" s="116"/>
      <c r="S21" s="117"/>
      <c r="T21" s="117"/>
      <c r="U21" s="117"/>
      <c r="V21" s="117"/>
      <c r="W21" s="117"/>
      <c r="X21" s="125"/>
    </row>
    <row r="22" spans="2:24" ht="19.5" customHeight="1">
      <c r="B22" s="36"/>
      <c r="C22" s="116"/>
      <c r="D22" s="117"/>
      <c r="E22" s="117"/>
      <c r="F22" s="117"/>
      <c r="G22" s="117"/>
      <c r="H22" s="117"/>
      <c r="I22" s="34" t="s">
        <v>72</v>
      </c>
      <c r="J22" s="118"/>
      <c r="K22" s="119"/>
      <c r="L22" s="37"/>
      <c r="M22" s="120">
        <v>0</v>
      </c>
      <c r="N22" s="121"/>
      <c r="O22" s="122">
        <f t="shared" si="1"/>
        <v>0</v>
      </c>
      <c r="P22" s="123"/>
      <c r="Q22" s="124"/>
      <c r="R22" s="116"/>
      <c r="S22" s="117"/>
      <c r="T22" s="117"/>
      <c r="U22" s="117"/>
      <c r="V22" s="117"/>
      <c r="W22" s="117"/>
      <c r="X22" s="125"/>
    </row>
    <row r="23" spans="2:24" ht="19.5" customHeight="1">
      <c r="B23" s="36"/>
      <c r="C23" s="116"/>
      <c r="D23" s="117"/>
      <c r="E23" s="117"/>
      <c r="F23" s="117"/>
      <c r="G23" s="117"/>
      <c r="H23" s="117"/>
      <c r="I23" s="34" t="s">
        <v>72</v>
      </c>
      <c r="J23" s="118"/>
      <c r="K23" s="119"/>
      <c r="L23" s="37"/>
      <c r="M23" s="120">
        <v>0</v>
      </c>
      <c r="N23" s="121"/>
      <c r="O23" s="122">
        <f t="shared" si="1"/>
        <v>0</v>
      </c>
      <c r="P23" s="123"/>
      <c r="Q23" s="124"/>
      <c r="R23" s="116"/>
      <c r="S23" s="117"/>
      <c r="T23" s="117"/>
      <c r="U23" s="117"/>
      <c r="V23" s="117"/>
      <c r="W23" s="117"/>
      <c r="X23" s="125"/>
    </row>
    <row r="24" spans="2:24" ht="19.5" customHeight="1">
      <c r="B24" s="36"/>
      <c r="C24" s="116"/>
      <c r="D24" s="117"/>
      <c r="E24" s="117"/>
      <c r="F24" s="117"/>
      <c r="G24" s="117"/>
      <c r="H24" s="117"/>
      <c r="I24" s="34" t="s">
        <v>72</v>
      </c>
      <c r="J24" s="118"/>
      <c r="K24" s="119"/>
      <c r="L24" s="37"/>
      <c r="M24" s="120">
        <v>0</v>
      </c>
      <c r="N24" s="121"/>
      <c r="O24" s="122">
        <f t="shared" si="1"/>
        <v>0</v>
      </c>
      <c r="P24" s="123"/>
      <c r="Q24" s="124"/>
      <c r="R24" s="116"/>
      <c r="S24" s="117"/>
      <c r="T24" s="117"/>
      <c r="U24" s="117"/>
      <c r="V24" s="117"/>
      <c r="W24" s="117"/>
      <c r="X24" s="125"/>
    </row>
    <row r="25" spans="2:24" ht="19.5" customHeight="1">
      <c r="B25" s="36"/>
      <c r="C25" s="116"/>
      <c r="D25" s="117"/>
      <c r="E25" s="117"/>
      <c r="F25" s="117"/>
      <c r="G25" s="117"/>
      <c r="H25" s="117"/>
      <c r="I25" s="34" t="s">
        <v>72</v>
      </c>
      <c r="J25" s="118"/>
      <c r="K25" s="119"/>
      <c r="L25" s="37"/>
      <c r="M25" s="120">
        <v>0</v>
      </c>
      <c r="N25" s="121"/>
      <c r="O25" s="122">
        <f t="shared" si="1"/>
        <v>0</v>
      </c>
      <c r="P25" s="123"/>
      <c r="Q25" s="124"/>
      <c r="R25" s="116"/>
      <c r="S25" s="117"/>
      <c r="T25" s="117"/>
      <c r="U25" s="117"/>
      <c r="V25" s="117"/>
      <c r="W25" s="117"/>
      <c r="X25" s="125"/>
    </row>
    <row r="26" spans="2:24" ht="19.5" customHeight="1">
      <c r="B26" s="36"/>
      <c r="C26" s="116"/>
      <c r="D26" s="117"/>
      <c r="E26" s="117"/>
      <c r="F26" s="117"/>
      <c r="G26" s="117"/>
      <c r="H26" s="117"/>
      <c r="I26" s="34" t="s">
        <v>72</v>
      </c>
      <c r="J26" s="118"/>
      <c r="K26" s="119"/>
      <c r="L26" s="37"/>
      <c r="M26" s="120">
        <v>0</v>
      </c>
      <c r="N26" s="121"/>
      <c r="O26" s="122">
        <f t="shared" si="1"/>
        <v>0</v>
      </c>
      <c r="P26" s="123"/>
      <c r="Q26" s="124"/>
      <c r="R26" s="116"/>
      <c r="S26" s="117"/>
      <c r="T26" s="117"/>
      <c r="U26" s="117"/>
      <c r="V26" s="117"/>
      <c r="W26" s="117"/>
      <c r="X26" s="125"/>
    </row>
    <row r="27" spans="2:24" ht="19.5" customHeight="1">
      <c r="B27" s="36"/>
      <c r="C27" s="116"/>
      <c r="D27" s="117"/>
      <c r="E27" s="117"/>
      <c r="F27" s="117"/>
      <c r="G27" s="117"/>
      <c r="H27" s="117"/>
      <c r="I27" s="34" t="s">
        <v>72</v>
      </c>
      <c r="J27" s="118"/>
      <c r="K27" s="119"/>
      <c r="L27" s="37"/>
      <c r="M27" s="120">
        <v>0</v>
      </c>
      <c r="N27" s="121"/>
      <c r="O27" s="122">
        <f t="shared" si="1"/>
        <v>0</v>
      </c>
      <c r="P27" s="123"/>
      <c r="Q27" s="124"/>
      <c r="R27" s="116"/>
      <c r="S27" s="117"/>
      <c r="T27" s="117"/>
      <c r="U27" s="117"/>
      <c r="V27" s="117"/>
      <c r="W27" s="117"/>
      <c r="X27" s="125"/>
    </row>
    <row r="28" spans="2:24" ht="19.5" customHeight="1">
      <c r="B28" s="36"/>
      <c r="C28" s="116"/>
      <c r="D28" s="117"/>
      <c r="E28" s="117"/>
      <c r="F28" s="117"/>
      <c r="G28" s="117"/>
      <c r="H28" s="117"/>
      <c r="I28" s="34" t="s">
        <v>72</v>
      </c>
      <c r="J28" s="118"/>
      <c r="K28" s="119"/>
      <c r="L28" s="37"/>
      <c r="M28" s="120">
        <v>0</v>
      </c>
      <c r="N28" s="121"/>
      <c r="O28" s="122">
        <f t="shared" si="1"/>
        <v>0</v>
      </c>
      <c r="P28" s="123"/>
      <c r="Q28" s="124"/>
      <c r="R28" s="116"/>
      <c r="S28" s="117"/>
      <c r="T28" s="117"/>
      <c r="U28" s="117"/>
      <c r="V28" s="117"/>
      <c r="W28" s="117"/>
      <c r="X28" s="125"/>
    </row>
    <row r="29" spans="2:24" ht="19.5" customHeight="1">
      <c r="B29" s="36"/>
      <c r="C29" s="116"/>
      <c r="D29" s="117"/>
      <c r="E29" s="117"/>
      <c r="F29" s="117"/>
      <c r="G29" s="117"/>
      <c r="H29" s="117"/>
      <c r="I29" s="34" t="s">
        <v>72</v>
      </c>
      <c r="J29" s="118"/>
      <c r="K29" s="119"/>
      <c r="L29" s="37"/>
      <c r="M29" s="120">
        <v>0</v>
      </c>
      <c r="N29" s="121"/>
      <c r="O29" s="122">
        <f t="shared" si="1"/>
        <v>0</v>
      </c>
      <c r="P29" s="123"/>
      <c r="Q29" s="124"/>
      <c r="R29" s="116"/>
      <c r="S29" s="117"/>
      <c r="T29" s="117"/>
      <c r="U29" s="117"/>
      <c r="V29" s="117"/>
      <c r="W29" s="117"/>
      <c r="X29" s="125"/>
    </row>
    <row r="30" spans="2:24" ht="19.5" customHeight="1">
      <c r="B30" s="36"/>
      <c r="C30" s="116"/>
      <c r="D30" s="117"/>
      <c r="E30" s="117"/>
      <c r="F30" s="117"/>
      <c r="G30" s="117"/>
      <c r="H30" s="117"/>
      <c r="I30" s="34" t="s">
        <v>72</v>
      </c>
      <c r="J30" s="118"/>
      <c r="K30" s="119"/>
      <c r="L30" s="37"/>
      <c r="M30" s="120">
        <v>0</v>
      </c>
      <c r="N30" s="121"/>
      <c r="O30" s="122">
        <f t="shared" si="1"/>
        <v>0</v>
      </c>
      <c r="P30" s="123"/>
      <c r="Q30" s="124"/>
      <c r="R30" s="116"/>
      <c r="S30" s="117"/>
      <c r="T30" s="117"/>
      <c r="U30" s="117"/>
      <c r="V30" s="117"/>
      <c r="W30" s="117"/>
      <c r="X30" s="125"/>
    </row>
    <row r="31" spans="2:24" ht="19.5" customHeight="1">
      <c r="B31" s="36"/>
      <c r="C31" s="116"/>
      <c r="D31" s="117"/>
      <c r="E31" s="117"/>
      <c r="F31" s="117"/>
      <c r="G31" s="117"/>
      <c r="H31" s="117"/>
      <c r="I31" s="34" t="s">
        <v>72</v>
      </c>
      <c r="J31" s="118"/>
      <c r="K31" s="119"/>
      <c r="L31" s="37"/>
      <c r="M31" s="120">
        <v>0</v>
      </c>
      <c r="N31" s="121"/>
      <c r="O31" s="122">
        <f t="shared" si="1"/>
        <v>0</v>
      </c>
      <c r="P31" s="123"/>
      <c r="Q31" s="124"/>
      <c r="R31" s="116"/>
      <c r="S31" s="117"/>
      <c r="T31" s="117"/>
      <c r="U31" s="117"/>
      <c r="V31" s="117"/>
      <c r="W31" s="117"/>
      <c r="X31" s="125"/>
    </row>
    <row r="32" spans="2:24" ht="19.5" customHeight="1">
      <c r="B32" s="36"/>
      <c r="C32" s="116"/>
      <c r="D32" s="117"/>
      <c r="E32" s="117"/>
      <c r="F32" s="117"/>
      <c r="G32" s="117"/>
      <c r="H32" s="117"/>
      <c r="I32" s="34" t="s">
        <v>72</v>
      </c>
      <c r="J32" s="118"/>
      <c r="K32" s="119"/>
      <c r="L32" s="37"/>
      <c r="M32" s="120">
        <v>0</v>
      </c>
      <c r="N32" s="121"/>
      <c r="O32" s="122">
        <f t="shared" si="1"/>
        <v>0</v>
      </c>
      <c r="P32" s="123"/>
      <c r="Q32" s="124"/>
      <c r="R32" s="116"/>
      <c r="S32" s="117"/>
      <c r="T32" s="117"/>
      <c r="U32" s="117"/>
      <c r="V32" s="117"/>
      <c r="W32" s="117"/>
      <c r="X32" s="125"/>
    </row>
    <row r="33" spans="2:24" ht="19.5" customHeight="1">
      <c r="B33" s="36"/>
      <c r="C33" s="116"/>
      <c r="D33" s="117"/>
      <c r="E33" s="117"/>
      <c r="F33" s="117"/>
      <c r="G33" s="117"/>
      <c r="H33" s="117"/>
      <c r="I33" s="34" t="s">
        <v>72</v>
      </c>
      <c r="J33" s="118"/>
      <c r="K33" s="119"/>
      <c r="L33" s="37"/>
      <c r="M33" s="120">
        <v>0</v>
      </c>
      <c r="N33" s="121"/>
      <c r="O33" s="122">
        <f t="shared" si="1"/>
        <v>0</v>
      </c>
      <c r="P33" s="123"/>
      <c r="Q33" s="124"/>
      <c r="R33" s="116"/>
      <c r="S33" s="117"/>
      <c r="T33" s="117"/>
      <c r="U33" s="117"/>
      <c r="V33" s="117"/>
      <c r="W33" s="117"/>
      <c r="X33" s="125"/>
    </row>
    <row r="34" spans="2:24" ht="19.5" customHeight="1">
      <c r="B34" s="36"/>
      <c r="C34" s="116"/>
      <c r="D34" s="117"/>
      <c r="E34" s="117"/>
      <c r="F34" s="117"/>
      <c r="G34" s="117"/>
      <c r="H34" s="117"/>
      <c r="I34" s="34" t="s">
        <v>72</v>
      </c>
      <c r="J34" s="118"/>
      <c r="K34" s="119"/>
      <c r="L34" s="37"/>
      <c r="M34" s="120">
        <v>0</v>
      </c>
      <c r="N34" s="121"/>
      <c r="O34" s="122">
        <f t="shared" si="1"/>
        <v>0</v>
      </c>
      <c r="P34" s="123"/>
      <c r="Q34" s="124"/>
      <c r="R34" s="116"/>
      <c r="S34" s="117"/>
      <c r="T34" s="117"/>
      <c r="U34" s="117"/>
      <c r="V34" s="117"/>
      <c r="W34" s="117"/>
      <c r="X34" s="125"/>
    </row>
    <row r="35" spans="2:24" ht="19.5" customHeight="1">
      <c r="B35" s="36"/>
      <c r="C35" s="116"/>
      <c r="D35" s="117"/>
      <c r="E35" s="117"/>
      <c r="F35" s="117"/>
      <c r="G35" s="117"/>
      <c r="H35" s="117"/>
      <c r="I35" s="34" t="s">
        <v>72</v>
      </c>
      <c r="J35" s="118"/>
      <c r="K35" s="119"/>
      <c r="L35" s="37"/>
      <c r="M35" s="120">
        <v>0</v>
      </c>
      <c r="N35" s="121"/>
      <c r="O35" s="122">
        <f t="shared" si="1"/>
        <v>0</v>
      </c>
      <c r="P35" s="123"/>
      <c r="Q35" s="124"/>
      <c r="R35" s="116"/>
      <c r="S35" s="117"/>
      <c r="T35" s="117"/>
      <c r="U35" s="117"/>
      <c r="V35" s="117"/>
      <c r="W35" s="117"/>
      <c r="X35" s="125"/>
    </row>
    <row r="36" spans="2:24" ht="19.5" customHeight="1">
      <c r="B36" s="36"/>
      <c r="C36" s="116"/>
      <c r="D36" s="117"/>
      <c r="E36" s="117"/>
      <c r="F36" s="117"/>
      <c r="G36" s="117"/>
      <c r="H36" s="117"/>
      <c r="I36" s="34" t="s">
        <v>72</v>
      </c>
      <c r="J36" s="118"/>
      <c r="K36" s="119"/>
      <c r="L36" s="37"/>
      <c r="M36" s="120">
        <v>0</v>
      </c>
      <c r="N36" s="121"/>
      <c r="O36" s="122">
        <f t="shared" si="1"/>
        <v>0</v>
      </c>
      <c r="P36" s="123"/>
      <c r="Q36" s="124"/>
      <c r="R36" s="116"/>
      <c r="S36" s="117"/>
      <c r="T36" s="117"/>
      <c r="U36" s="117"/>
      <c r="V36" s="117"/>
      <c r="W36" s="117"/>
      <c r="X36" s="125"/>
    </row>
    <row r="37" spans="2:24" ht="19.5" customHeight="1">
      <c r="B37" s="36"/>
      <c r="C37" s="116"/>
      <c r="D37" s="117"/>
      <c r="E37" s="117"/>
      <c r="F37" s="117"/>
      <c r="G37" s="117"/>
      <c r="H37" s="117"/>
      <c r="I37" s="34" t="s">
        <v>72</v>
      </c>
      <c r="J37" s="118"/>
      <c r="K37" s="119"/>
      <c r="L37" s="37"/>
      <c r="M37" s="120">
        <v>0</v>
      </c>
      <c r="N37" s="121"/>
      <c r="O37" s="122">
        <f t="shared" si="1"/>
        <v>0</v>
      </c>
      <c r="P37" s="123"/>
      <c r="Q37" s="124"/>
      <c r="R37" s="116"/>
      <c r="S37" s="117"/>
      <c r="T37" s="117"/>
      <c r="U37" s="117"/>
      <c r="V37" s="117"/>
      <c r="W37" s="117"/>
      <c r="X37" s="125"/>
    </row>
    <row r="38" spans="2:24" ht="19.5" customHeight="1">
      <c r="B38" s="36"/>
      <c r="C38" s="116"/>
      <c r="D38" s="117"/>
      <c r="E38" s="117"/>
      <c r="F38" s="117"/>
      <c r="G38" s="117"/>
      <c r="H38" s="117"/>
      <c r="I38" s="34" t="s">
        <v>72</v>
      </c>
      <c r="J38" s="118"/>
      <c r="K38" s="119"/>
      <c r="L38" s="37"/>
      <c r="M38" s="120">
        <v>0</v>
      </c>
      <c r="N38" s="121"/>
      <c r="O38" s="122">
        <f t="shared" si="1"/>
        <v>0</v>
      </c>
      <c r="P38" s="123"/>
      <c r="Q38" s="124"/>
      <c r="R38" s="116"/>
      <c r="S38" s="117"/>
      <c r="T38" s="117"/>
      <c r="U38" s="117"/>
      <c r="V38" s="117"/>
      <c r="W38" s="117"/>
      <c r="X38" s="125"/>
    </row>
    <row r="39" spans="2:24" ht="19.5" customHeight="1">
      <c r="B39" s="36"/>
      <c r="C39" s="116"/>
      <c r="D39" s="117"/>
      <c r="E39" s="117"/>
      <c r="F39" s="117"/>
      <c r="G39" s="117"/>
      <c r="H39" s="117"/>
      <c r="I39" s="34" t="s">
        <v>72</v>
      </c>
      <c r="J39" s="118"/>
      <c r="K39" s="119"/>
      <c r="L39" s="37"/>
      <c r="M39" s="120"/>
      <c r="N39" s="121"/>
      <c r="O39" s="122">
        <f t="shared" si="1"/>
        <v>0</v>
      </c>
      <c r="P39" s="123"/>
      <c r="Q39" s="124"/>
      <c r="R39" s="116"/>
      <c r="S39" s="117"/>
      <c r="T39" s="117"/>
      <c r="U39" s="117"/>
      <c r="V39" s="117"/>
      <c r="W39" s="117"/>
      <c r="X39" s="125"/>
    </row>
    <row r="40" spans="2:24" ht="19.5" customHeight="1">
      <c r="B40" s="36"/>
      <c r="C40" s="116"/>
      <c r="D40" s="117"/>
      <c r="E40" s="117"/>
      <c r="F40" s="117"/>
      <c r="G40" s="117"/>
      <c r="H40" s="117"/>
      <c r="I40" s="34" t="s">
        <v>72</v>
      </c>
      <c r="J40" s="118"/>
      <c r="K40" s="119"/>
      <c r="L40" s="37"/>
      <c r="M40" s="120">
        <v>0</v>
      </c>
      <c r="N40" s="121"/>
      <c r="O40" s="122">
        <f t="shared" si="1"/>
        <v>0</v>
      </c>
      <c r="P40" s="123"/>
      <c r="Q40" s="124"/>
      <c r="R40" s="116"/>
      <c r="S40" s="117"/>
      <c r="T40" s="117"/>
      <c r="U40" s="117"/>
      <c r="V40" s="117"/>
      <c r="W40" s="117"/>
      <c r="X40" s="125"/>
    </row>
    <row r="41" spans="2:24" ht="19.5" customHeight="1">
      <c r="B41" s="38"/>
      <c r="C41" s="138"/>
      <c r="D41" s="139"/>
      <c r="E41" s="139"/>
      <c r="F41" s="139"/>
      <c r="G41" s="139"/>
      <c r="H41" s="139"/>
      <c r="I41" s="34" t="s">
        <v>72</v>
      </c>
      <c r="J41" s="140"/>
      <c r="K41" s="141"/>
      <c r="L41" s="39"/>
      <c r="M41" s="120">
        <v>0</v>
      </c>
      <c r="N41" s="121"/>
      <c r="O41" s="122">
        <f t="shared" si="1"/>
        <v>0</v>
      </c>
      <c r="P41" s="123"/>
      <c r="Q41" s="124"/>
      <c r="R41" s="138"/>
      <c r="S41" s="139"/>
      <c r="T41" s="139"/>
      <c r="U41" s="139"/>
      <c r="V41" s="139"/>
      <c r="W41" s="139"/>
      <c r="X41" s="144"/>
    </row>
    <row r="42" spans="2:24" ht="19.5" customHeight="1">
      <c r="B42" s="151" t="s">
        <v>20</v>
      </c>
      <c r="C42" s="152"/>
      <c r="D42" s="152"/>
      <c r="E42" s="152"/>
      <c r="F42" s="152"/>
      <c r="G42" s="152"/>
      <c r="H42" s="152"/>
      <c r="I42" s="153"/>
      <c r="J42" s="145"/>
      <c r="K42" s="146"/>
      <c r="L42" s="146"/>
      <c r="M42" s="146"/>
      <c r="N42" s="147"/>
      <c r="O42" s="148">
        <f>SUM($O$16:$Q$41)</f>
        <v>0</v>
      </c>
      <c r="P42" s="149"/>
      <c r="Q42" s="150"/>
      <c r="R42" s="42" t="str">
        <f>"("&amp;$AB$2*100&amp;"％対象"</f>
        <v>(10％対象</v>
      </c>
      <c r="S42" s="157">
        <f>$O$42-$W$42</f>
        <v>0</v>
      </c>
      <c r="T42" s="157"/>
      <c r="U42" s="158" t="str">
        <f>IF(W42&gt;=1,"("&amp;$AB$3*100&amp;"％対象","")</f>
        <v/>
      </c>
      <c r="V42" s="158"/>
      <c r="W42" s="159">
        <f>SUMIF($I$16:$I$41,"※",$O$16:$O$41)</f>
        <v>0</v>
      </c>
      <c r="X42" s="160"/>
    </row>
    <row r="43" spans="2:24" ht="19.5" customHeight="1">
      <c r="B43" s="151" t="s">
        <v>19</v>
      </c>
      <c r="C43" s="152"/>
      <c r="D43" s="152"/>
      <c r="E43" s="152"/>
      <c r="F43" s="152"/>
      <c r="G43" s="152"/>
      <c r="H43" s="152"/>
      <c r="I43" s="153"/>
      <c r="J43" s="145"/>
      <c r="K43" s="146"/>
      <c r="L43" s="146"/>
      <c r="M43" s="146"/>
      <c r="N43" s="147"/>
      <c r="O43" s="129">
        <f>$S$43+$W$43</f>
        <v>0</v>
      </c>
      <c r="P43" s="130"/>
      <c r="Q43" s="131"/>
      <c r="R43" s="42" t="str">
        <f>$R$42</f>
        <v>(10％対象</v>
      </c>
      <c r="S43" s="157">
        <f>INT($S$42*$AB$2)</f>
        <v>0</v>
      </c>
      <c r="T43" s="157"/>
      <c r="U43" s="158" t="str">
        <f>U42&amp;""</f>
        <v/>
      </c>
      <c r="V43" s="158"/>
      <c r="W43" s="159">
        <f>INT($W$42*$AB$3)</f>
        <v>0</v>
      </c>
      <c r="X43" s="160"/>
    </row>
    <row r="44" spans="2:24" ht="19.5" customHeight="1" thickBot="1">
      <c r="B44" s="154" t="s">
        <v>18</v>
      </c>
      <c r="C44" s="155"/>
      <c r="D44" s="155"/>
      <c r="E44" s="155"/>
      <c r="F44" s="155"/>
      <c r="G44" s="155"/>
      <c r="H44" s="155"/>
      <c r="I44" s="156"/>
      <c r="J44" s="132"/>
      <c r="K44" s="133"/>
      <c r="L44" s="133"/>
      <c r="M44" s="133"/>
      <c r="N44" s="134"/>
      <c r="O44" s="135">
        <f>SUM($O$42:$Q$43)</f>
        <v>0</v>
      </c>
      <c r="P44" s="136"/>
      <c r="Q44" s="137"/>
      <c r="R44" s="161"/>
      <c r="S44" s="162"/>
      <c r="T44" s="162"/>
      <c r="U44" s="162"/>
      <c r="V44" s="162"/>
      <c r="W44" s="162"/>
      <c r="X44" s="163"/>
    </row>
    <row r="45" spans="2:24" ht="12" customHeight="1">
      <c r="B45" s="29"/>
      <c r="C45" s="29"/>
      <c r="D45" s="29"/>
      <c r="E45" s="29"/>
      <c r="F45" s="29"/>
      <c r="G45" s="29"/>
      <c r="H45" s="29"/>
      <c r="I45" s="29" t="str">
        <f>IF($W$42&gt;=1,"※　軽減税率対象","")</f>
        <v/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</row>
    <row r="46" spans="2:24" ht="18" customHeight="1">
      <c r="X46" s="28" t="s">
        <v>22</v>
      </c>
    </row>
    <row r="47" spans="2:24" ht="24" customHeight="1">
      <c r="K47" s="47" t="s">
        <v>0</v>
      </c>
      <c r="L47" s="47"/>
      <c r="M47" s="47"/>
      <c r="N47" s="47"/>
      <c r="O47" s="47"/>
    </row>
    <row r="48" spans="2:24" ht="24" customHeight="1">
      <c r="K48" s="48" t="s">
        <v>23</v>
      </c>
      <c r="L48" s="48"/>
      <c r="M48" s="48"/>
      <c r="N48" s="48"/>
      <c r="O48" s="48"/>
    </row>
    <row r="49" spans="2:24" ht="18" customHeight="1">
      <c r="Q49" s="44" t="str">
        <f>IF($Q$4="","",$Q$4)</f>
        <v>令和</v>
      </c>
      <c r="R49" s="18" t="str">
        <f>IF($R$4="","",$R$4)</f>
        <v/>
      </c>
      <c r="S49" s="19" t="s">
        <v>2</v>
      </c>
      <c r="T49" s="18" t="str">
        <f>IF($T$4="","",$T$4)</f>
        <v/>
      </c>
      <c r="U49" s="19" t="s">
        <v>3</v>
      </c>
      <c r="V49" s="165" t="str">
        <f>IF($V$4="","",$V$4)</f>
        <v/>
      </c>
      <c r="W49" s="165"/>
      <c r="X49" s="1" t="s">
        <v>4</v>
      </c>
    </row>
    <row r="50" spans="2:24" ht="12" customHeight="1">
      <c r="B50" s="99" t="s">
        <v>5</v>
      </c>
      <c r="C50" s="99"/>
      <c r="D50" s="99"/>
      <c r="E50" s="99"/>
      <c r="F50" s="99"/>
      <c r="G50" s="99"/>
      <c r="H50" s="99"/>
      <c r="I50" s="99"/>
    </row>
    <row r="51" spans="2:24" ht="17.25" customHeight="1">
      <c r="B51" s="99"/>
      <c r="C51" s="99"/>
      <c r="D51" s="99"/>
      <c r="E51" s="99"/>
      <c r="F51" s="99"/>
      <c r="G51" s="99"/>
      <c r="H51" s="99"/>
      <c r="I51" s="99"/>
      <c r="J51" s="95" t="s">
        <v>8</v>
      </c>
      <c r="K51" s="95"/>
      <c r="P51" s="168" t="str">
        <f>$P$6&amp;""</f>
        <v/>
      </c>
      <c r="Q51" s="168"/>
      <c r="R51" s="168"/>
      <c r="S51" s="168"/>
      <c r="T51" s="168"/>
      <c r="U51" s="168"/>
      <c r="V51" s="168"/>
      <c r="W51" s="168"/>
      <c r="X51" s="168"/>
    </row>
    <row r="52" spans="2:24" ht="18" customHeight="1">
      <c r="P52" s="167" t="str">
        <f>$P$7&amp;""</f>
        <v>〒</v>
      </c>
      <c r="Q52" s="167"/>
      <c r="R52" s="167"/>
      <c r="S52" s="167"/>
      <c r="T52" s="167"/>
      <c r="U52" s="167"/>
      <c r="V52" s="167"/>
      <c r="W52" s="167"/>
      <c r="X52" s="167"/>
    </row>
    <row r="53" spans="2:24" ht="18" customHeight="1">
      <c r="B53" s="81" t="s">
        <v>6</v>
      </c>
      <c r="C53" s="81"/>
      <c r="D53" s="81"/>
      <c r="E53" s="81"/>
      <c r="F53" s="81"/>
      <c r="G53" s="81"/>
      <c r="N53" s="97" t="s">
        <v>55</v>
      </c>
      <c r="O53" s="97"/>
      <c r="P53" s="167" t="str">
        <f>$P$8&amp;""</f>
        <v/>
      </c>
      <c r="Q53" s="167"/>
      <c r="R53" s="167"/>
      <c r="S53" s="167"/>
      <c r="T53" s="167"/>
      <c r="U53" s="167"/>
      <c r="V53" s="167"/>
      <c r="W53" s="167"/>
      <c r="X53" s="167"/>
    </row>
    <row r="54" spans="2:24" ht="18" customHeight="1">
      <c r="P54" s="167" t="str">
        <f>$P$9&amp;""</f>
        <v/>
      </c>
      <c r="Q54" s="167"/>
      <c r="R54" s="167"/>
      <c r="S54" s="167"/>
      <c r="T54" s="167"/>
      <c r="U54" s="167"/>
      <c r="V54" s="167"/>
      <c r="W54" s="167"/>
      <c r="X54" s="167"/>
    </row>
    <row r="55" spans="2:24" ht="18" customHeight="1" thickBot="1">
      <c r="N55" s="97" t="s">
        <v>58</v>
      </c>
      <c r="O55" s="97"/>
      <c r="P55" s="167" t="str">
        <f>$P$10&amp;""</f>
        <v/>
      </c>
      <c r="Q55" s="167"/>
      <c r="R55" s="167"/>
      <c r="S55" s="167"/>
      <c r="T55" s="167"/>
      <c r="U55" s="167"/>
      <c r="V55" s="167"/>
      <c r="W55" s="167"/>
      <c r="X55" s="1" t="s">
        <v>9</v>
      </c>
    </row>
    <row r="56" spans="2:24" ht="18" customHeight="1">
      <c r="B56" s="82" t="s">
        <v>10</v>
      </c>
      <c r="C56" s="83"/>
      <c r="D56" s="164" t="str">
        <f>$D$11&amp;""</f>
        <v/>
      </c>
      <c r="E56" s="164"/>
      <c r="F56" s="164"/>
      <c r="G56" s="164"/>
      <c r="H56" s="90"/>
      <c r="I56" s="83"/>
      <c r="J56" s="91"/>
      <c r="P56" s="167" t="str">
        <f>$P$11&amp;""</f>
        <v/>
      </c>
      <c r="Q56" s="167"/>
      <c r="R56" s="167"/>
      <c r="S56" s="167"/>
      <c r="T56" s="167"/>
      <c r="U56" s="167"/>
      <c r="V56" s="167"/>
      <c r="W56" s="167"/>
      <c r="X56" s="167"/>
    </row>
    <row r="57" spans="2:24" ht="18" customHeight="1">
      <c r="B57" s="84"/>
      <c r="C57" s="73"/>
      <c r="D57" s="165"/>
      <c r="E57" s="165"/>
      <c r="F57" s="165"/>
      <c r="G57" s="165"/>
      <c r="H57" s="72"/>
      <c r="I57" s="73"/>
      <c r="J57" s="92"/>
      <c r="N57" s="98" t="s">
        <v>60</v>
      </c>
      <c r="O57" s="98"/>
      <c r="P57" s="167" t="str">
        <f>$P$12&amp;""</f>
        <v/>
      </c>
      <c r="Q57" s="167"/>
      <c r="R57" s="167"/>
      <c r="S57" s="167"/>
      <c r="T57" s="167"/>
      <c r="U57" s="167"/>
      <c r="V57" s="167"/>
      <c r="W57" s="167"/>
      <c r="X57" s="167"/>
    </row>
    <row r="58" spans="2:24" ht="18" customHeight="1" thickBot="1">
      <c r="B58" s="85"/>
      <c r="C58" s="86"/>
      <c r="D58" s="166"/>
      <c r="E58" s="166"/>
      <c r="F58" s="166"/>
      <c r="G58" s="166"/>
      <c r="H58" s="93"/>
      <c r="I58" s="86"/>
      <c r="J58" s="94"/>
      <c r="N58" s="98" t="s">
        <v>61</v>
      </c>
      <c r="O58" s="98"/>
      <c r="P58" s="167" t="str">
        <f>$P$13&amp;""</f>
        <v>T000000000000</v>
      </c>
      <c r="Q58" s="167"/>
      <c r="R58" s="167"/>
      <c r="S58" s="167"/>
      <c r="T58" s="167"/>
      <c r="U58" s="167"/>
      <c r="V58" s="167"/>
      <c r="W58" s="167"/>
      <c r="X58" s="167"/>
    </row>
    <row r="59" spans="2:24" ht="18" customHeight="1" thickBot="1"/>
    <row r="60" spans="2:24" ht="18" customHeight="1">
      <c r="B60" s="16" t="s">
        <v>11</v>
      </c>
      <c r="C60" s="100" t="s">
        <v>12</v>
      </c>
      <c r="D60" s="114"/>
      <c r="E60" s="114"/>
      <c r="F60" s="114"/>
      <c r="G60" s="114"/>
      <c r="H60" s="114"/>
      <c r="I60" s="115"/>
      <c r="J60" s="100" t="s">
        <v>13</v>
      </c>
      <c r="K60" s="101"/>
      <c r="L60" s="17" t="s">
        <v>14</v>
      </c>
      <c r="M60" s="100" t="s">
        <v>15</v>
      </c>
      <c r="N60" s="101"/>
      <c r="O60" s="100" t="s">
        <v>16</v>
      </c>
      <c r="P60" s="102"/>
      <c r="Q60" s="101"/>
      <c r="R60" s="100" t="s">
        <v>17</v>
      </c>
      <c r="S60" s="102"/>
      <c r="T60" s="102"/>
      <c r="U60" s="102"/>
      <c r="V60" s="102"/>
      <c r="W60" s="102"/>
      <c r="X60" s="103"/>
    </row>
    <row r="61" spans="2:24" ht="19.5" customHeight="1">
      <c r="B61" s="20" t="str">
        <f>IF($B$16="","",$B$16)</f>
        <v/>
      </c>
      <c r="C61" s="169" t="str">
        <f>$C$16&amp;""</f>
        <v/>
      </c>
      <c r="D61" s="170"/>
      <c r="E61" s="170"/>
      <c r="F61" s="170"/>
      <c r="G61" s="170"/>
      <c r="H61" s="170"/>
      <c r="I61" s="40" t="str">
        <f>$I$16&amp;""</f>
        <v>　</v>
      </c>
      <c r="J61" s="171">
        <f>$J$16</f>
        <v>0</v>
      </c>
      <c r="K61" s="172"/>
      <c r="L61" s="21" t="str">
        <f>$L$16&amp;""</f>
        <v/>
      </c>
      <c r="M61" s="173">
        <f>$M$16</f>
        <v>0</v>
      </c>
      <c r="N61" s="174"/>
      <c r="O61" s="110">
        <f>$O$16</f>
        <v>0</v>
      </c>
      <c r="P61" s="111"/>
      <c r="Q61" s="112"/>
      <c r="R61" s="169" t="str">
        <f>$R$16&amp;""</f>
        <v/>
      </c>
      <c r="S61" s="170"/>
      <c r="T61" s="170"/>
      <c r="U61" s="170"/>
      <c r="V61" s="170"/>
      <c r="W61" s="170"/>
      <c r="X61" s="175"/>
    </row>
    <row r="62" spans="2:24" ht="19.5" customHeight="1">
      <c r="B62" s="20" t="str">
        <f>IF($B$17="","",$B$17)</f>
        <v/>
      </c>
      <c r="C62" s="176" t="str">
        <f>$C$17&amp;""</f>
        <v/>
      </c>
      <c r="D62" s="177"/>
      <c r="E62" s="177"/>
      <c r="F62" s="177"/>
      <c r="G62" s="177"/>
      <c r="H62" s="177"/>
      <c r="I62" s="40" t="str">
        <f>$I$17&amp;""</f>
        <v>　</v>
      </c>
      <c r="J62" s="171">
        <f>$J$17</f>
        <v>0</v>
      </c>
      <c r="K62" s="172"/>
      <c r="L62" s="21" t="str">
        <f>$L$17&amp;""</f>
        <v/>
      </c>
      <c r="M62" s="178">
        <f>$M$17</f>
        <v>0</v>
      </c>
      <c r="N62" s="179"/>
      <c r="O62" s="122">
        <f>$O$17</f>
        <v>0</v>
      </c>
      <c r="P62" s="123"/>
      <c r="Q62" s="124"/>
      <c r="R62" s="176" t="str">
        <f>$R$17&amp;""</f>
        <v/>
      </c>
      <c r="S62" s="177"/>
      <c r="T62" s="177"/>
      <c r="U62" s="177"/>
      <c r="V62" s="177"/>
      <c r="W62" s="177"/>
      <c r="X62" s="180"/>
    </row>
    <row r="63" spans="2:24" ht="19.5" customHeight="1">
      <c r="B63" s="20" t="str">
        <f>IF($B$18="","",$B$18)</f>
        <v/>
      </c>
      <c r="C63" s="176" t="str">
        <f>$C$18&amp;""</f>
        <v/>
      </c>
      <c r="D63" s="177"/>
      <c r="E63" s="177"/>
      <c r="F63" s="177"/>
      <c r="G63" s="177"/>
      <c r="H63" s="177"/>
      <c r="I63" s="40" t="str">
        <f>$I$18&amp;""</f>
        <v>　</v>
      </c>
      <c r="J63" s="171">
        <f>$J$18</f>
        <v>0</v>
      </c>
      <c r="K63" s="172"/>
      <c r="L63" s="21" t="str">
        <f>$L$18&amp;""</f>
        <v/>
      </c>
      <c r="M63" s="178">
        <f>$M$18</f>
        <v>0</v>
      </c>
      <c r="N63" s="179"/>
      <c r="O63" s="122">
        <f>$O$18</f>
        <v>0</v>
      </c>
      <c r="P63" s="123"/>
      <c r="Q63" s="124"/>
      <c r="R63" s="176" t="str">
        <f>$R$18&amp;""</f>
        <v/>
      </c>
      <c r="S63" s="177"/>
      <c r="T63" s="177"/>
      <c r="U63" s="177"/>
      <c r="V63" s="177"/>
      <c r="W63" s="177"/>
      <c r="X63" s="180"/>
    </row>
    <row r="64" spans="2:24" ht="19.5" customHeight="1">
      <c r="B64" s="20" t="str">
        <f>IF($B$19="","",$B$19)</f>
        <v/>
      </c>
      <c r="C64" s="176" t="str">
        <f>$C$19&amp;""</f>
        <v/>
      </c>
      <c r="D64" s="177"/>
      <c r="E64" s="177"/>
      <c r="F64" s="177"/>
      <c r="G64" s="177"/>
      <c r="H64" s="177"/>
      <c r="I64" s="40" t="str">
        <f>$I$19&amp;""</f>
        <v>　</v>
      </c>
      <c r="J64" s="171">
        <f>$J$19</f>
        <v>0</v>
      </c>
      <c r="K64" s="172"/>
      <c r="L64" s="21" t="str">
        <f>$L$19&amp;""</f>
        <v/>
      </c>
      <c r="M64" s="178">
        <f>$M$19</f>
        <v>0</v>
      </c>
      <c r="N64" s="179"/>
      <c r="O64" s="122">
        <f>$O$19</f>
        <v>0</v>
      </c>
      <c r="P64" s="123"/>
      <c r="Q64" s="124"/>
      <c r="R64" s="176" t="str">
        <f>$R$19&amp;""</f>
        <v/>
      </c>
      <c r="S64" s="177"/>
      <c r="T64" s="177"/>
      <c r="U64" s="177"/>
      <c r="V64" s="177"/>
      <c r="W64" s="177"/>
      <c r="X64" s="180"/>
    </row>
    <row r="65" spans="2:24" ht="19.5" customHeight="1">
      <c r="B65" s="20" t="str">
        <f>IF($B$20="","",$B$20)</f>
        <v/>
      </c>
      <c r="C65" s="176" t="str">
        <f>$C$20&amp;""</f>
        <v/>
      </c>
      <c r="D65" s="177"/>
      <c r="E65" s="177"/>
      <c r="F65" s="177"/>
      <c r="G65" s="177"/>
      <c r="H65" s="177"/>
      <c r="I65" s="40" t="str">
        <f>$I$20&amp;""</f>
        <v>　</v>
      </c>
      <c r="J65" s="171">
        <f>$J$20</f>
        <v>0</v>
      </c>
      <c r="K65" s="172"/>
      <c r="L65" s="21" t="str">
        <f>$L$20&amp;""</f>
        <v/>
      </c>
      <c r="M65" s="178">
        <f>$M$20</f>
        <v>0</v>
      </c>
      <c r="N65" s="179"/>
      <c r="O65" s="122">
        <f>$O$20</f>
        <v>0</v>
      </c>
      <c r="P65" s="123"/>
      <c r="Q65" s="124"/>
      <c r="R65" s="176" t="str">
        <f>$R$20&amp;""</f>
        <v/>
      </c>
      <c r="S65" s="177"/>
      <c r="T65" s="177"/>
      <c r="U65" s="177"/>
      <c r="V65" s="177"/>
      <c r="W65" s="177"/>
      <c r="X65" s="180"/>
    </row>
    <row r="66" spans="2:24" ht="19.5" customHeight="1">
      <c r="B66" s="20" t="str">
        <f>IF($B$21="","",$B$21)</f>
        <v/>
      </c>
      <c r="C66" s="176" t="str">
        <f>$C$21&amp;""</f>
        <v/>
      </c>
      <c r="D66" s="177"/>
      <c r="E66" s="177"/>
      <c r="F66" s="177"/>
      <c r="G66" s="177"/>
      <c r="H66" s="177"/>
      <c r="I66" s="40" t="str">
        <f>$I$21&amp;""</f>
        <v>　</v>
      </c>
      <c r="J66" s="171">
        <f>$J$21</f>
        <v>0</v>
      </c>
      <c r="K66" s="172"/>
      <c r="L66" s="21" t="str">
        <f>$L$21&amp;""</f>
        <v/>
      </c>
      <c r="M66" s="178">
        <f>$M$21</f>
        <v>0</v>
      </c>
      <c r="N66" s="179"/>
      <c r="O66" s="122">
        <f>$O$21</f>
        <v>0</v>
      </c>
      <c r="P66" s="123"/>
      <c r="Q66" s="124"/>
      <c r="R66" s="176" t="str">
        <f>$R$21&amp;""</f>
        <v/>
      </c>
      <c r="S66" s="177"/>
      <c r="T66" s="177"/>
      <c r="U66" s="177"/>
      <c r="V66" s="177"/>
      <c r="W66" s="177"/>
      <c r="X66" s="180"/>
    </row>
    <row r="67" spans="2:24" ht="19.5" customHeight="1">
      <c r="B67" s="20" t="str">
        <f>IF($B$22="","",$B$22)</f>
        <v/>
      </c>
      <c r="C67" s="176" t="str">
        <f>$C$22&amp;""</f>
        <v/>
      </c>
      <c r="D67" s="177"/>
      <c r="E67" s="177"/>
      <c r="F67" s="177"/>
      <c r="G67" s="177"/>
      <c r="H67" s="177"/>
      <c r="I67" s="40" t="str">
        <f>$I$22&amp;""</f>
        <v>　</v>
      </c>
      <c r="J67" s="171">
        <f>$J$22</f>
        <v>0</v>
      </c>
      <c r="K67" s="172"/>
      <c r="L67" s="21" t="str">
        <f>$L$22&amp;""</f>
        <v/>
      </c>
      <c r="M67" s="178">
        <f>$M$22</f>
        <v>0</v>
      </c>
      <c r="N67" s="179"/>
      <c r="O67" s="122">
        <f>$O$22</f>
        <v>0</v>
      </c>
      <c r="P67" s="123"/>
      <c r="Q67" s="124"/>
      <c r="R67" s="176" t="str">
        <f>$R$22&amp;""</f>
        <v/>
      </c>
      <c r="S67" s="177"/>
      <c r="T67" s="177"/>
      <c r="U67" s="177"/>
      <c r="V67" s="177"/>
      <c r="W67" s="177"/>
      <c r="X67" s="180"/>
    </row>
    <row r="68" spans="2:24" ht="19.5" customHeight="1">
      <c r="B68" s="20" t="str">
        <f>IF($B$23="","",$B$23)</f>
        <v/>
      </c>
      <c r="C68" s="176" t="str">
        <f>$C$23&amp;""</f>
        <v/>
      </c>
      <c r="D68" s="177"/>
      <c r="E68" s="177"/>
      <c r="F68" s="177"/>
      <c r="G68" s="177"/>
      <c r="H68" s="177"/>
      <c r="I68" s="40" t="str">
        <f>$I$23&amp;""</f>
        <v>　</v>
      </c>
      <c r="J68" s="171">
        <f>$J$23</f>
        <v>0</v>
      </c>
      <c r="K68" s="172"/>
      <c r="L68" s="21" t="str">
        <f>$L$23&amp;""</f>
        <v/>
      </c>
      <c r="M68" s="178">
        <f>$M$23</f>
        <v>0</v>
      </c>
      <c r="N68" s="179"/>
      <c r="O68" s="122">
        <f>$O$23</f>
        <v>0</v>
      </c>
      <c r="P68" s="123"/>
      <c r="Q68" s="124"/>
      <c r="R68" s="176" t="str">
        <f>$R$23&amp;""</f>
        <v/>
      </c>
      <c r="S68" s="177"/>
      <c r="T68" s="177"/>
      <c r="U68" s="177"/>
      <c r="V68" s="177"/>
      <c r="W68" s="177"/>
      <c r="X68" s="180"/>
    </row>
    <row r="69" spans="2:24" ht="19.5" customHeight="1">
      <c r="B69" s="20" t="str">
        <f>IF($B$24="","",$B$24)</f>
        <v/>
      </c>
      <c r="C69" s="176" t="str">
        <f>$C$24&amp;""</f>
        <v/>
      </c>
      <c r="D69" s="177"/>
      <c r="E69" s="177"/>
      <c r="F69" s="177"/>
      <c r="G69" s="177"/>
      <c r="H69" s="177"/>
      <c r="I69" s="40" t="str">
        <f>$I$24&amp;""</f>
        <v>　</v>
      </c>
      <c r="J69" s="171">
        <f>$J$24</f>
        <v>0</v>
      </c>
      <c r="K69" s="172"/>
      <c r="L69" s="21" t="str">
        <f>$L$24&amp;""</f>
        <v/>
      </c>
      <c r="M69" s="178">
        <f>$M$24</f>
        <v>0</v>
      </c>
      <c r="N69" s="179"/>
      <c r="O69" s="122">
        <f>$O$24</f>
        <v>0</v>
      </c>
      <c r="P69" s="123"/>
      <c r="Q69" s="124"/>
      <c r="R69" s="176" t="str">
        <f>$R$24&amp;""</f>
        <v/>
      </c>
      <c r="S69" s="177"/>
      <c r="T69" s="177"/>
      <c r="U69" s="177"/>
      <c r="V69" s="177"/>
      <c r="W69" s="177"/>
      <c r="X69" s="180"/>
    </row>
    <row r="70" spans="2:24" ht="19.5" customHeight="1">
      <c r="B70" s="20" t="str">
        <f>IF($B$25="","",$B$25)</f>
        <v/>
      </c>
      <c r="C70" s="176" t="str">
        <f>$C$25&amp;""</f>
        <v/>
      </c>
      <c r="D70" s="177"/>
      <c r="E70" s="177"/>
      <c r="F70" s="177"/>
      <c r="G70" s="177"/>
      <c r="H70" s="177"/>
      <c r="I70" s="40" t="str">
        <f>$I$25&amp;""</f>
        <v>　</v>
      </c>
      <c r="J70" s="171">
        <f>$J$25</f>
        <v>0</v>
      </c>
      <c r="K70" s="172"/>
      <c r="L70" s="21" t="str">
        <f>$L$25&amp;""</f>
        <v/>
      </c>
      <c r="M70" s="178">
        <f>$M$25</f>
        <v>0</v>
      </c>
      <c r="N70" s="179"/>
      <c r="O70" s="122">
        <f>$O$25</f>
        <v>0</v>
      </c>
      <c r="P70" s="123"/>
      <c r="Q70" s="124"/>
      <c r="R70" s="176" t="str">
        <f>$R$25&amp;""</f>
        <v/>
      </c>
      <c r="S70" s="177"/>
      <c r="T70" s="177"/>
      <c r="U70" s="177"/>
      <c r="V70" s="177"/>
      <c r="W70" s="177"/>
      <c r="X70" s="180"/>
    </row>
    <row r="71" spans="2:24" ht="19.5" customHeight="1">
      <c r="B71" s="20" t="str">
        <f>IF($B$26="","",$B$26)</f>
        <v/>
      </c>
      <c r="C71" s="176" t="str">
        <f>$C$26&amp;""</f>
        <v/>
      </c>
      <c r="D71" s="177"/>
      <c r="E71" s="177"/>
      <c r="F71" s="177"/>
      <c r="G71" s="177"/>
      <c r="H71" s="177"/>
      <c r="I71" s="40" t="str">
        <f>$I$26&amp;""</f>
        <v>　</v>
      </c>
      <c r="J71" s="171">
        <f>$J$26</f>
        <v>0</v>
      </c>
      <c r="K71" s="172"/>
      <c r="L71" s="21" t="str">
        <f>$L$26&amp;""</f>
        <v/>
      </c>
      <c r="M71" s="178">
        <f>$M$26</f>
        <v>0</v>
      </c>
      <c r="N71" s="179"/>
      <c r="O71" s="122">
        <f>$O$26</f>
        <v>0</v>
      </c>
      <c r="P71" s="123"/>
      <c r="Q71" s="124"/>
      <c r="R71" s="176" t="str">
        <f>$R$26&amp;""</f>
        <v/>
      </c>
      <c r="S71" s="177"/>
      <c r="T71" s="177"/>
      <c r="U71" s="177"/>
      <c r="V71" s="177"/>
      <c r="W71" s="177"/>
      <c r="X71" s="180"/>
    </row>
    <row r="72" spans="2:24" ht="19.5" customHeight="1">
      <c r="B72" s="20" t="str">
        <f>IF($B$27="","",$B$27)</f>
        <v/>
      </c>
      <c r="C72" s="176" t="str">
        <f>$C$27&amp;""</f>
        <v/>
      </c>
      <c r="D72" s="177"/>
      <c r="E72" s="177"/>
      <c r="F72" s="177"/>
      <c r="G72" s="177"/>
      <c r="H72" s="177"/>
      <c r="I72" s="40" t="str">
        <f>$I$27&amp;""</f>
        <v>　</v>
      </c>
      <c r="J72" s="171">
        <f>$J$27</f>
        <v>0</v>
      </c>
      <c r="K72" s="172"/>
      <c r="L72" s="21" t="str">
        <f>$L$27&amp;""</f>
        <v/>
      </c>
      <c r="M72" s="178">
        <f>$M$27</f>
        <v>0</v>
      </c>
      <c r="N72" s="179"/>
      <c r="O72" s="122">
        <f>$O$27</f>
        <v>0</v>
      </c>
      <c r="P72" s="123"/>
      <c r="Q72" s="124"/>
      <c r="R72" s="176" t="str">
        <f>$R$27&amp;""</f>
        <v/>
      </c>
      <c r="S72" s="177"/>
      <c r="T72" s="177"/>
      <c r="U72" s="177"/>
      <c r="V72" s="177"/>
      <c r="W72" s="177"/>
      <c r="X72" s="180"/>
    </row>
    <row r="73" spans="2:24" ht="19.5" customHeight="1">
      <c r="B73" s="20" t="str">
        <f>IF($B$28="","",$B$28)</f>
        <v/>
      </c>
      <c r="C73" s="176" t="str">
        <f>$C$28&amp;""</f>
        <v/>
      </c>
      <c r="D73" s="177"/>
      <c r="E73" s="177"/>
      <c r="F73" s="177"/>
      <c r="G73" s="177"/>
      <c r="H73" s="177"/>
      <c r="I73" s="40" t="str">
        <f>$I$28&amp;""</f>
        <v>　</v>
      </c>
      <c r="J73" s="171">
        <f>$J$28</f>
        <v>0</v>
      </c>
      <c r="K73" s="172"/>
      <c r="L73" s="21" t="str">
        <f>$L$28&amp;""</f>
        <v/>
      </c>
      <c r="M73" s="178">
        <f>$M$28</f>
        <v>0</v>
      </c>
      <c r="N73" s="179"/>
      <c r="O73" s="122">
        <f>$O$28</f>
        <v>0</v>
      </c>
      <c r="P73" s="123"/>
      <c r="Q73" s="124"/>
      <c r="R73" s="176" t="str">
        <f>$R$28&amp;""</f>
        <v/>
      </c>
      <c r="S73" s="177"/>
      <c r="T73" s="177"/>
      <c r="U73" s="177"/>
      <c r="V73" s="177"/>
      <c r="W73" s="177"/>
      <c r="X73" s="180"/>
    </row>
    <row r="74" spans="2:24" ht="19.5" customHeight="1">
      <c r="B74" s="20" t="str">
        <f>IF($B$29="","",$B$29)</f>
        <v/>
      </c>
      <c r="C74" s="176" t="str">
        <f>$C$29&amp;""</f>
        <v/>
      </c>
      <c r="D74" s="177"/>
      <c r="E74" s="177"/>
      <c r="F74" s="177"/>
      <c r="G74" s="177"/>
      <c r="H74" s="177"/>
      <c r="I74" s="40" t="str">
        <f>$I$29&amp;""</f>
        <v>　</v>
      </c>
      <c r="J74" s="171">
        <f>$J$29</f>
        <v>0</v>
      </c>
      <c r="K74" s="172"/>
      <c r="L74" s="21" t="str">
        <f>$L$29&amp;""</f>
        <v/>
      </c>
      <c r="M74" s="178">
        <f>$M$29</f>
        <v>0</v>
      </c>
      <c r="N74" s="179"/>
      <c r="O74" s="122">
        <f>$O$29</f>
        <v>0</v>
      </c>
      <c r="P74" s="123"/>
      <c r="Q74" s="124"/>
      <c r="R74" s="176" t="str">
        <f>$R$29&amp;""</f>
        <v/>
      </c>
      <c r="S74" s="177"/>
      <c r="T74" s="177"/>
      <c r="U74" s="177"/>
      <c r="V74" s="177"/>
      <c r="W74" s="177"/>
      <c r="X74" s="180"/>
    </row>
    <row r="75" spans="2:24" ht="19.5" customHeight="1">
      <c r="B75" s="20" t="str">
        <f>IF($B$30="","",$B$30)</f>
        <v/>
      </c>
      <c r="C75" s="176" t="str">
        <f>$C$30&amp;""</f>
        <v/>
      </c>
      <c r="D75" s="177"/>
      <c r="E75" s="177"/>
      <c r="F75" s="177"/>
      <c r="G75" s="177"/>
      <c r="H75" s="177"/>
      <c r="I75" s="40" t="str">
        <f>$I$30&amp;""</f>
        <v>　</v>
      </c>
      <c r="J75" s="171">
        <f>$J$30</f>
        <v>0</v>
      </c>
      <c r="K75" s="172"/>
      <c r="L75" s="21" t="str">
        <f>$L$30&amp;""</f>
        <v/>
      </c>
      <c r="M75" s="178">
        <f>$M$30</f>
        <v>0</v>
      </c>
      <c r="N75" s="179"/>
      <c r="O75" s="122">
        <f>$O$30</f>
        <v>0</v>
      </c>
      <c r="P75" s="123"/>
      <c r="Q75" s="124"/>
      <c r="R75" s="176" t="str">
        <f>$R$30&amp;""</f>
        <v/>
      </c>
      <c r="S75" s="177"/>
      <c r="T75" s="177"/>
      <c r="U75" s="177"/>
      <c r="V75" s="177"/>
      <c r="W75" s="177"/>
      <c r="X75" s="180"/>
    </row>
    <row r="76" spans="2:24" ht="19.5" customHeight="1">
      <c r="B76" s="20" t="str">
        <f>IF($B$31="","",$B$31)</f>
        <v/>
      </c>
      <c r="C76" s="176" t="str">
        <f>$C$31&amp;""</f>
        <v/>
      </c>
      <c r="D76" s="177"/>
      <c r="E76" s="177"/>
      <c r="F76" s="177"/>
      <c r="G76" s="177"/>
      <c r="H76" s="177"/>
      <c r="I76" s="40" t="str">
        <f>$I$31&amp;""</f>
        <v>　</v>
      </c>
      <c r="J76" s="171">
        <f>$J$31</f>
        <v>0</v>
      </c>
      <c r="K76" s="172"/>
      <c r="L76" s="21" t="str">
        <f>$L$31&amp;""</f>
        <v/>
      </c>
      <c r="M76" s="178">
        <f>$M$31</f>
        <v>0</v>
      </c>
      <c r="N76" s="179"/>
      <c r="O76" s="122">
        <f>$O$31</f>
        <v>0</v>
      </c>
      <c r="P76" s="123"/>
      <c r="Q76" s="124"/>
      <c r="R76" s="176" t="str">
        <f>$R$31&amp;""</f>
        <v/>
      </c>
      <c r="S76" s="177"/>
      <c r="T76" s="177"/>
      <c r="U76" s="177"/>
      <c r="V76" s="177"/>
      <c r="W76" s="177"/>
      <c r="X76" s="180"/>
    </row>
    <row r="77" spans="2:24" ht="19.5" customHeight="1">
      <c r="B77" s="20" t="str">
        <f>IF($B$32="","",$B$32)</f>
        <v/>
      </c>
      <c r="C77" s="176" t="str">
        <f>$C$32&amp;""</f>
        <v/>
      </c>
      <c r="D77" s="177"/>
      <c r="E77" s="177"/>
      <c r="F77" s="177"/>
      <c r="G77" s="177"/>
      <c r="H77" s="177"/>
      <c r="I77" s="40" t="str">
        <f>$I$32&amp;""</f>
        <v>　</v>
      </c>
      <c r="J77" s="171">
        <f>$J$32</f>
        <v>0</v>
      </c>
      <c r="K77" s="172"/>
      <c r="L77" s="21" t="str">
        <f>$L$32&amp;""</f>
        <v/>
      </c>
      <c r="M77" s="178">
        <f>$M$32</f>
        <v>0</v>
      </c>
      <c r="N77" s="179"/>
      <c r="O77" s="122">
        <f>$O$32</f>
        <v>0</v>
      </c>
      <c r="P77" s="123"/>
      <c r="Q77" s="124"/>
      <c r="R77" s="176" t="str">
        <f>$R$32&amp;""</f>
        <v/>
      </c>
      <c r="S77" s="177"/>
      <c r="T77" s="177"/>
      <c r="U77" s="177"/>
      <c r="V77" s="177"/>
      <c r="W77" s="177"/>
      <c r="X77" s="180"/>
    </row>
    <row r="78" spans="2:24" ht="19.5" customHeight="1">
      <c r="B78" s="20" t="str">
        <f>IF($B$33="","",$B$33)</f>
        <v/>
      </c>
      <c r="C78" s="176" t="str">
        <f>$C$33&amp;""</f>
        <v/>
      </c>
      <c r="D78" s="177"/>
      <c r="E78" s="177"/>
      <c r="F78" s="177"/>
      <c r="G78" s="177"/>
      <c r="H78" s="177"/>
      <c r="I78" s="40" t="str">
        <f>$I$33&amp;""</f>
        <v>　</v>
      </c>
      <c r="J78" s="171">
        <f>$J$33</f>
        <v>0</v>
      </c>
      <c r="K78" s="172"/>
      <c r="L78" s="21" t="str">
        <f>$L$33&amp;""</f>
        <v/>
      </c>
      <c r="M78" s="178">
        <f>$M$33</f>
        <v>0</v>
      </c>
      <c r="N78" s="179"/>
      <c r="O78" s="122">
        <f>$O$33</f>
        <v>0</v>
      </c>
      <c r="P78" s="123"/>
      <c r="Q78" s="124"/>
      <c r="R78" s="176" t="str">
        <f>$R$33&amp;""</f>
        <v/>
      </c>
      <c r="S78" s="177"/>
      <c r="T78" s="177"/>
      <c r="U78" s="177"/>
      <c r="V78" s="177"/>
      <c r="W78" s="177"/>
      <c r="X78" s="180"/>
    </row>
    <row r="79" spans="2:24" ht="19.5" customHeight="1">
      <c r="B79" s="20" t="str">
        <f>IF($B$34="","",$B$34)</f>
        <v/>
      </c>
      <c r="C79" s="176" t="str">
        <f>$C$34&amp;""</f>
        <v/>
      </c>
      <c r="D79" s="177"/>
      <c r="E79" s="177"/>
      <c r="F79" s="177"/>
      <c r="G79" s="177"/>
      <c r="H79" s="177"/>
      <c r="I79" s="40" t="str">
        <f>$I$34&amp;""</f>
        <v>　</v>
      </c>
      <c r="J79" s="171">
        <f>$J$34</f>
        <v>0</v>
      </c>
      <c r="K79" s="172"/>
      <c r="L79" s="21" t="str">
        <f>$L$34&amp;""</f>
        <v/>
      </c>
      <c r="M79" s="178">
        <f>$M$34</f>
        <v>0</v>
      </c>
      <c r="N79" s="179"/>
      <c r="O79" s="122">
        <f>$O$34</f>
        <v>0</v>
      </c>
      <c r="P79" s="123"/>
      <c r="Q79" s="124"/>
      <c r="R79" s="176" t="str">
        <f>$R$34&amp;""</f>
        <v/>
      </c>
      <c r="S79" s="177"/>
      <c r="T79" s="177"/>
      <c r="U79" s="177"/>
      <c r="V79" s="177"/>
      <c r="W79" s="177"/>
      <c r="X79" s="180"/>
    </row>
    <row r="80" spans="2:24" ht="19.5" customHeight="1">
      <c r="B80" s="20" t="str">
        <f>IF($B$35="","",$B$35)</f>
        <v/>
      </c>
      <c r="C80" s="176" t="str">
        <f>$C$35&amp;""</f>
        <v/>
      </c>
      <c r="D80" s="177"/>
      <c r="E80" s="177"/>
      <c r="F80" s="177"/>
      <c r="G80" s="177"/>
      <c r="H80" s="177"/>
      <c r="I80" s="40" t="str">
        <f>$I$35&amp;""</f>
        <v>　</v>
      </c>
      <c r="J80" s="171">
        <f>$J$35</f>
        <v>0</v>
      </c>
      <c r="K80" s="172"/>
      <c r="L80" s="21" t="str">
        <f>$L$35&amp;""</f>
        <v/>
      </c>
      <c r="M80" s="178">
        <f>$M$35</f>
        <v>0</v>
      </c>
      <c r="N80" s="179"/>
      <c r="O80" s="122">
        <f>$O$35</f>
        <v>0</v>
      </c>
      <c r="P80" s="123"/>
      <c r="Q80" s="124"/>
      <c r="R80" s="176" t="str">
        <f>$R$35&amp;""</f>
        <v/>
      </c>
      <c r="S80" s="177"/>
      <c r="T80" s="177"/>
      <c r="U80" s="177"/>
      <c r="V80" s="177"/>
      <c r="W80" s="177"/>
      <c r="X80" s="180"/>
    </row>
    <row r="81" spans="2:24" ht="19.5" customHeight="1">
      <c r="B81" s="20" t="str">
        <f>IF($B$36="","",$B$36)</f>
        <v/>
      </c>
      <c r="C81" s="176" t="str">
        <f>$C$36&amp;""</f>
        <v/>
      </c>
      <c r="D81" s="177"/>
      <c r="E81" s="177"/>
      <c r="F81" s="177"/>
      <c r="G81" s="177"/>
      <c r="H81" s="177"/>
      <c r="I81" s="40" t="str">
        <f>$I$36&amp;""</f>
        <v>　</v>
      </c>
      <c r="J81" s="171">
        <f>$J$36</f>
        <v>0</v>
      </c>
      <c r="K81" s="172"/>
      <c r="L81" s="21" t="str">
        <f>$L$36&amp;""</f>
        <v/>
      </c>
      <c r="M81" s="178">
        <f>$M$36</f>
        <v>0</v>
      </c>
      <c r="N81" s="179"/>
      <c r="O81" s="122">
        <f>$O$36</f>
        <v>0</v>
      </c>
      <c r="P81" s="123"/>
      <c r="Q81" s="124"/>
      <c r="R81" s="176" t="str">
        <f>$R$36&amp;""</f>
        <v/>
      </c>
      <c r="S81" s="177"/>
      <c r="T81" s="177"/>
      <c r="U81" s="177"/>
      <c r="V81" s="177"/>
      <c r="W81" s="177"/>
      <c r="X81" s="180"/>
    </row>
    <row r="82" spans="2:24" ht="19.5" customHeight="1">
      <c r="B82" s="20" t="str">
        <f>IF($B$37="","",$B$37)</f>
        <v/>
      </c>
      <c r="C82" s="176" t="str">
        <f>$C$37&amp;""</f>
        <v/>
      </c>
      <c r="D82" s="177"/>
      <c r="E82" s="177"/>
      <c r="F82" s="177"/>
      <c r="G82" s="177"/>
      <c r="H82" s="177"/>
      <c r="I82" s="40" t="str">
        <f>$I$37&amp;""</f>
        <v>　</v>
      </c>
      <c r="J82" s="171">
        <f>$J$37</f>
        <v>0</v>
      </c>
      <c r="K82" s="172"/>
      <c r="L82" s="21" t="str">
        <f>$L$37&amp;""</f>
        <v/>
      </c>
      <c r="M82" s="178">
        <f>$M$37</f>
        <v>0</v>
      </c>
      <c r="N82" s="179"/>
      <c r="O82" s="122">
        <f>$O$37</f>
        <v>0</v>
      </c>
      <c r="P82" s="123"/>
      <c r="Q82" s="124"/>
      <c r="R82" s="176" t="str">
        <f>$R$37&amp;""</f>
        <v/>
      </c>
      <c r="S82" s="177"/>
      <c r="T82" s="177"/>
      <c r="U82" s="177"/>
      <c r="V82" s="177"/>
      <c r="W82" s="177"/>
      <c r="X82" s="180"/>
    </row>
    <row r="83" spans="2:24" ht="19.5" customHeight="1">
      <c r="B83" s="20" t="str">
        <f>IF($B$38="","",$B$38)</f>
        <v/>
      </c>
      <c r="C83" s="176" t="str">
        <f>$C$38&amp;""</f>
        <v/>
      </c>
      <c r="D83" s="177"/>
      <c r="E83" s="177"/>
      <c r="F83" s="177"/>
      <c r="G83" s="177"/>
      <c r="H83" s="177"/>
      <c r="I83" s="40" t="str">
        <f>$I$38&amp;""</f>
        <v>　</v>
      </c>
      <c r="J83" s="171">
        <f>$J$38</f>
        <v>0</v>
      </c>
      <c r="K83" s="172"/>
      <c r="L83" s="21" t="str">
        <f>$L$38&amp;""</f>
        <v/>
      </c>
      <c r="M83" s="178">
        <f>$M$38</f>
        <v>0</v>
      </c>
      <c r="N83" s="179"/>
      <c r="O83" s="122">
        <f>$O$38</f>
        <v>0</v>
      </c>
      <c r="P83" s="123"/>
      <c r="Q83" s="124"/>
      <c r="R83" s="176" t="str">
        <f>$R$38&amp;""</f>
        <v/>
      </c>
      <c r="S83" s="177"/>
      <c r="T83" s="177"/>
      <c r="U83" s="177"/>
      <c r="V83" s="177"/>
      <c r="W83" s="177"/>
      <c r="X83" s="180"/>
    </row>
    <row r="84" spans="2:24" ht="19.5" customHeight="1">
      <c r="B84" s="20" t="str">
        <f>IF($B$39="","",$B$39)</f>
        <v/>
      </c>
      <c r="C84" s="176" t="str">
        <f>$C$39&amp;""</f>
        <v/>
      </c>
      <c r="D84" s="177"/>
      <c r="E84" s="177"/>
      <c r="F84" s="177"/>
      <c r="G84" s="177"/>
      <c r="H84" s="177"/>
      <c r="I84" s="40" t="str">
        <f>$I$39&amp;""</f>
        <v>　</v>
      </c>
      <c r="J84" s="171">
        <f>$J$39</f>
        <v>0</v>
      </c>
      <c r="K84" s="172"/>
      <c r="L84" s="21" t="str">
        <f>$L$39&amp;""</f>
        <v/>
      </c>
      <c r="M84" s="178">
        <f>$M$39</f>
        <v>0</v>
      </c>
      <c r="N84" s="179"/>
      <c r="O84" s="122">
        <f>$O$39</f>
        <v>0</v>
      </c>
      <c r="P84" s="123"/>
      <c r="Q84" s="124"/>
      <c r="R84" s="176" t="str">
        <f>$R$39&amp;""</f>
        <v/>
      </c>
      <c r="S84" s="177"/>
      <c r="T84" s="177"/>
      <c r="U84" s="177"/>
      <c r="V84" s="177"/>
      <c r="W84" s="177"/>
      <c r="X84" s="180"/>
    </row>
    <row r="85" spans="2:24" ht="19.5" customHeight="1">
      <c r="B85" s="20" t="str">
        <f>IF($B$40="","",$B$40)</f>
        <v/>
      </c>
      <c r="C85" s="176" t="str">
        <f>$C$40&amp;""</f>
        <v/>
      </c>
      <c r="D85" s="177"/>
      <c r="E85" s="177"/>
      <c r="F85" s="177"/>
      <c r="G85" s="177"/>
      <c r="H85" s="177"/>
      <c r="I85" s="40" t="str">
        <f>$I$40&amp;""</f>
        <v>　</v>
      </c>
      <c r="J85" s="171">
        <f>$J$40</f>
        <v>0</v>
      </c>
      <c r="K85" s="172"/>
      <c r="L85" s="21" t="str">
        <f>$L$40&amp;""</f>
        <v/>
      </c>
      <c r="M85" s="178">
        <f>$M$40</f>
        <v>0</v>
      </c>
      <c r="N85" s="179"/>
      <c r="O85" s="122">
        <f>$O$40</f>
        <v>0</v>
      </c>
      <c r="P85" s="123"/>
      <c r="Q85" s="124"/>
      <c r="R85" s="176" t="str">
        <f>$R$40&amp;""</f>
        <v/>
      </c>
      <c r="S85" s="177"/>
      <c r="T85" s="177"/>
      <c r="U85" s="177"/>
      <c r="V85" s="177"/>
      <c r="W85" s="177"/>
      <c r="X85" s="180"/>
    </row>
    <row r="86" spans="2:24" ht="19.5" customHeight="1">
      <c r="B86" s="20" t="str">
        <f>IF($B$41="","",$B$41)</f>
        <v/>
      </c>
      <c r="C86" s="176" t="str">
        <f>$C$41&amp;""</f>
        <v/>
      </c>
      <c r="D86" s="177"/>
      <c r="E86" s="177"/>
      <c r="F86" s="177"/>
      <c r="G86" s="177"/>
      <c r="H86" s="177"/>
      <c r="I86" s="40" t="str">
        <f>$I$41&amp;""</f>
        <v>　</v>
      </c>
      <c r="J86" s="171">
        <f>$J$41</f>
        <v>0</v>
      </c>
      <c r="K86" s="172"/>
      <c r="L86" s="21" t="str">
        <f>$L$41&amp;""</f>
        <v/>
      </c>
      <c r="M86" s="178">
        <f>$M$41</f>
        <v>0</v>
      </c>
      <c r="N86" s="179"/>
      <c r="O86" s="122">
        <f>$O$41</f>
        <v>0</v>
      </c>
      <c r="P86" s="123"/>
      <c r="Q86" s="124"/>
      <c r="R86" s="176" t="str">
        <f>$R$41&amp;""</f>
        <v/>
      </c>
      <c r="S86" s="177"/>
      <c r="T86" s="177"/>
      <c r="U86" s="177"/>
      <c r="V86" s="177"/>
      <c r="W86" s="177"/>
      <c r="X86" s="180"/>
    </row>
    <row r="87" spans="2:24" ht="19.5" customHeight="1">
      <c r="B87" s="151" t="s">
        <v>20</v>
      </c>
      <c r="C87" s="152"/>
      <c r="D87" s="152"/>
      <c r="E87" s="152"/>
      <c r="F87" s="152"/>
      <c r="G87" s="152"/>
      <c r="H87" s="152"/>
      <c r="I87" s="153"/>
      <c r="J87" s="145"/>
      <c r="K87" s="146"/>
      <c r="L87" s="146"/>
      <c r="M87" s="146"/>
      <c r="N87" s="147"/>
      <c r="O87" s="148">
        <f>$O$42</f>
        <v>0</v>
      </c>
      <c r="P87" s="149"/>
      <c r="Q87" s="150"/>
      <c r="R87" s="42" t="str">
        <f>$R$42&amp;""</f>
        <v>(10％対象</v>
      </c>
      <c r="S87" s="157">
        <f>$S$42</f>
        <v>0</v>
      </c>
      <c r="T87" s="157"/>
      <c r="U87" s="158" t="str">
        <f>$U$42&amp;""</f>
        <v/>
      </c>
      <c r="V87" s="158"/>
      <c r="W87" s="159">
        <f>$W$42</f>
        <v>0</v>
      </c>
      <c r="X87" s="160"/>
    </row>
    <row r="88" spans="2:24" ht="19.5" customHeight="1">
      <c r="B88" s="151" t="s">
        <v>19</v>
      </c>
      <c r="C88" s="152"/>
      <c r="D88" s="152"/>
      <c r="E88" s="152"/>
      <c r="F88" s="152"/>
      <c r="G88" s="152"/>
      <c r="H88" s="152"/>
      <c r="I88" s="153"/>
      <c r="J88" s="126"/>
      <c r="K88" s="127"/>
      <c r="L88" s="127"/>
      <c r="M88" s="127"/>
      <c r="N88" s="128"/>
      <c r="O88" s="129">
        <f>$O$43</f>
        <v>0</v>
      </c>
      <c r="P88" s="130"/>
      <c r="Q88" s="131"/>
      <c r="R88" s="42" t="str">
        <f>$R$43&amp;""</f>
        <v>(10％対象</v>
      </c>
      <c r="S88" s="157">
        <f>$S$43</f>
        <v>0</v>
      </c>
      <c r="T88" s="157"/>
      <c r="U88" s="158" t="str">
        <f>$U$43&amp;""</f>
        <v/>
      </c>
      <c r="V88" s="158"/>
      <c r="W88" s="159">
        <f>$W$43</f>
        <v>0</v>
      </c>
      <c r="X88" s="160"/>
    </row>
    <row r="89" spans="2:24" ht="19.5" customHeight="1" thickBot="1">
      <c r="B89" s="154" t="s">
        <v>18</v>
      </c>
      <c r="C89" s="155"/>
      <c r="D89" s="155"/>
      <c r="E89" s="155"/>
      <c r="F89" s="155"/>
      <c r="G89" s="155"/>
      <c r="H89" s="155"/>
      <c r="I89" s="156"/>
      <c r="J89" s="132"/>
      <c r="K89" s="133"/>
      <c r="L89" s="133"/>
      <c r="M89" s="133"/>
      <c r="N89" s="134"/>
      <c r="O89" s="135">
        <f>$O$44</f>
        <v>0</v>
      </c>
      <c r="P89" s="136"/>
      <c r="Q89" s="137"/>
      <c r="R89" s="161"/>
      <c r="S89" s="162"/>
      <c r="T89" s="162"/>
      <c r="U89" s="162"/>
      <c r="V89" s="162"/>
      <c r="W89" s="162"/>
      <c r="X89" s="163"/>
    </row>
    <row r="90" spans="2:24" ht="12" customHeight="1">
      <c r="B90" s="29"/>
      <c r="C90" s="29"/>
      <c r="D90" s="29"/>
      <c r="E90" s="29"/>
      <c r="F90" s="29"/>
      <c r="G90" s="29"/>
      <c r="H90" s="29"/>
      <c r="I90" s="29" t="str">
        <f>$I$45</f>
        <v/>
      </c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</row>
    <row r="91" spans="2:24" ht="18" customHeight="1">
      <c r="X91" s="28" t="s">
        <v>24</v>
      </c>
    </row>
    <row r="92" spans="2:24" ht="24" customHeight="1">
      <c r="K92" s="47" t="s">
        <v>0</v>
      </c>
      <c r="L92" s="47"/>
      <c r="M92" s="47"/>
      <c r="N92" s="47"/>
      <c r="O92" s="47"/>
    </row>
    <row r="93" spans="2:24" ht="24" customHeight="1">
      <c r="K93" s="48" t="s">
        <v>25</v>
      </c>
      <c r="L93" s="48"/>
      <c r="M93" s="48"/>
      <c r="N93" s="48"/>
      <c r="O93" s="48"/>
    </row>
    <row r="94" spans="2:24" ht="18" customHeight="1">
      <c r="Q94" s="44" t="str">
        <f>IF($Q$4="","",$Q$4)</f>
        <v>令和</v>
      </c>
      <c r="R94" s="18" t="str">
        <f>IF($R$4="","",$R$4)</f>
        <v/>
      </c>
      <c r="S94" s="19" t="s">
        <v>2</v>
      </c>
      <c r="T94" s="18" t="str">
        <f>IF($T$4="","",$T$4)</f>
        <v/>
      </c>
      <c r="U94" s="19" t="s">
        <v>3</v>
      </c>
      <c r="V94" s="165" t="str">
        <f>IF($V$4="","",$V$4)</f>
        <v/>
      </c>
      <c r="W94" s="165"/>
      <c r="X94" s="1" t="s">
        <v>4</v>
      </c>
    </row>
    <row r="95" spans="2:24" ht="12" customHeight="1">
      <c r="B95" s="99" t="s">
        <v>5</v>
      </c>
      <c r="C95" s="99"/>
      <c r="D95" s="99"/>
      <c r="E95" s="99"/>
      <c r="F95" s="99"/>
      <c r="G95" s="99"/>
      <c r="H95" s="99"/>
      <c r="I95" s="99"/>
    </row>
    <row r="96" spans="2:24" ht="17.25" customHeight="1">
      <c r="B96" s="99"/>
      <c r="C96" s="99"/>
      <c r="D96" s="99"/>
      <c r="E96" s="99"/>
      <c r="F96" s="99"/>
      <c r="G96" s="99"/>
      <c r="H96" s="99"/>
      <c r="I96" s="99"/>
      <c r="J96" s="95" t="s">
        <v>8</v>
      </c>
      <c r="K96" s="95"/>
      <c r="P96" s="168" t="str">
        <f>$P$6&amp;""</f>
        <v/>
      </c>
      <c r="Q96" s="168"/>
      <c r="R96" s="168"/>
      <c r="S96" s="168"/>
      <c r="T96" s="168"/>
      <c r="U96" s="168"/>
      <c r="V96" s="168"/>
      <c r="W96" s="168"/>
      <c r="X96" s="168"/>
    </row>
    <row r="97" spans="2:24" ht="18" customHeight="1">
      <c r="P97" s="167" t="str">
        <f>$P$7&amp;""</f>
        <v>〒</v>
      </c>
      <c r="Q97" s="167"/>
      <c r="R97" s="167"/>
      <c r="S97" s="167"/>
      <c r="T97" s="167"/>
      <c r="U97" s="167"/>
      <c r="V97" s="167"/>
      <c r="W97" s="167"/>
      <c r="X97" s="167"/>
    </row>
    <row r="98" spans="2:24" ht="18" customHeight="1">
      <c r="B98" s="81" t="s">
        <v>6</v>
      </c>
      <c r="C98" s="81"/>
      <c r="D98" s="81"/>
      <c r="E98" s="81"/>
      <c r="F98" s="81"/>
      <c r="G98" s="81"/>
      <c r="N98" s="97" t="s">
        <v>55</v>
      </c>
      <c r="O98" s="97"/>
      <c r="P98" s="167" t="str">
        <f>$P$8&amp;""</f>
        <v/>
      </c>
      <c r="Q98" s="167"/>
      <c r="R98" s="167"/>
      <c r="S98" s="167"/>
      <c r="T98" s="167"/>
      <c r="U98" s="167"/>
      <c r="V98" s="167"/>
      <c r="W98" s="167"/>
      <c r="X98" s="167"/>
    </row>
    <row r="99" spans="2:24" ht="18" customHeight="1">
      <c r="P99" s="167" t="str">
        <f>$P$9&amp;""</f>
        <v/>
      </c>
      <c r="Q99" s="167"/>
      <c r="R99" s="167"/>
      <c r="S99" s="167"/>
      <c r="T99" s="167"/>
      <c r="U99" s="167"/>
      <c r="V99" s="167"/>
      <c r="W99" s="167"/>
      <c r="X99" s="167"/>
    </row>
    <row r="100" spans="2:24" ht="18" customHeight="1" thickBot="1">
      <c r="N100" s="97" t="s">
        <v>58</v>
      </c>
      <c r="O100" s="97"/>
      <c r="P100" s="167" t="str">
        <f>$P$10&amp;""</f>
        <v/>
      </c>
      <c r="Q100" s="167"/>
      <c r="R100" s="167"/>
      <c r="S100" s="167"/>
      <c r="T100" s="167"/>
      <c r="U100" s="167"/>
      <c r="V100" s="167"/>
      <c r="W100" s="167"/>
      <c r="X100" s="1" t="s">
        <v>9</v>
      </c>
    </row>
    <row r="101" spans="2:24" ht="18" customHeight="1">
      <c r="B101" s="82" t="s">
        <v>10</v>
      </c>
      <c r="C101" s="83"/>
      <c r="D101" s="164" t="str">
        <f>$D$11&amp;""</f>
        <v/>
      </c>
      <c r="E101" s="164"/>
      <c r="F101" s="164"/>
      <c r="G101" s="164"/>
      <c r="H101" s="90"/>
      <c r="I101" s="83"/>
      <c r="J101" s="91"/>
      <c r="P101" s="167" t="str">
        <f>$P$11&amp;""</f>
        <v/>
      </c>
      <c r="Q101" s="167"/>
      <c r="R101" s="167"/>
      <c r="S101" s="167"/>
      <c r="T101" s="167"/>
      <c r="U101" s="167"/>
      <c r="V101" s="167"/>
      <c r="W101" s="167"/>
      <c r="X101" s="167"/>
    </row>
    <row r="102" spans="2:24" ht="18" customHeight="1">
      <c r="B102" s="84"/>
      <c r="C102" s="73"/>
      <c r="D102" s="165"/>
      <c r="E102" s="165"/>
      <c r="F102" s="165"/>
      <c r="G102" s="165"/>
      <c r="H102" s="72"/>
      <c r="I102" s="73"/>
      <c r="J102" s="92"/>
      <c r="N102" s="98" t="s">
        <v>60</v>
      </c>
      <c r="O102" s="98"/>
      <c r="P102" s="167" t="str">
        <f>$P$12&amp;""</f>
        <v/>
      </c>
      <c r="Q102" s="167"/>
      <c r="R102" s="167"/>
      <c r="S102" s="167"/>
      <c r="T102" s="167"/>
      <c r="U102" s="167"/>
      <c r="V102" s="167"/>
      <c r="W102" s="167"/>
      <c r="X102" s="167"/>
    </row>
    <row r="103" spans="2:24" ht="18" customHeight="1" thickBot="1">
      <c r="B103" s="85"/>
      <c r="C103" s="86"/>
      <c r="D103" s="166"/>
      <c r="E103" s="166"/>
      <c r="F103" s="166"/>
      <c r="G103" s="166"/>
      <c r="H103" s="93"/>
      <c r="I103" s="86"/>
      <c r="J103" s="94"/>
      <c r="N103" s="98" t="s">
        <v>61</v>
      </c>
      <c r="O103" s="98"/>
      <c r="P103" s="167" t="str">
        <f>$P$13&amp;""</f>
        <v>T000000000000</v>
      </c>
      <c r="Q103" s="167"/>
      <c r="R103" s="167"/>
      <c r="S103" s="167"/>
      <c r="T103" s="167"/>
      <c r="U103" s="167"/>
      <c r="V103" s="167"/>
      <c r="W103" s="167"/>
      <c r="X103" s="167"/>
    </row>
    <row r="104" spans="2:24" ht="18" customHeight="1" thickBot="1"/>
    <row r="105" spans="2:24" ht="18" customHeight="1">
      <c r="B105" s="16" t="s">
        <v>11</v>
      </c>
      <c r="C105" s="100" t="s">
        <v>12</v>
      </c>
      <c r="D105" s="114"/>
      <c r="E105" s="114"/>
      <c r="F105" s="114"/>
      <c r="G105" s="114"/>
      <c r="H105" s="114"/>
      <c r="I105" s="115"/>
      <c r="J105" s="100" t="s">
        <v>13</v>
      </c>
      <c r="K105" s="101"/>
      <c r="L105" s="17" t="s">
        <v>14</v>
      </c>
      <c r="M105" s="100" t="s">
        <v>15</v>
      </c>
      <c r="N105" s="101"/>
      <c r="O105" s="100" t="s">
        <v>16</v>
      </c>
      <c r="P105" s="102"/>
      <c r="Q105" s="101"/>
      <c r="R105" s="100" t="s">
        <v>17</v>
      </c>
      <c r="S105" s="102"/>
      <c r="T105" s="102"/>
      <c r="U105" s="102"/>
      <c r="V105" s="102"/>
      <c r="W105" s="102"/>
      <c r="X105" s="103"/>
    </row>
    <row r="106" spans="2:24" ht="19.5" customHeight="1">
      <c r="B106" s="20" t="str">
        <f>IF($B$16="","",$B$16)</f>
        <v/>
      </c>
      <c r="C106" s="169" t="str">
        <f>$C$16&amp;""</f>
        <v/>
      </c>
      <c r="D106" s="170"/>
      <c r="E106" s="170"/>
      <c r="F106" s="170"/>
      <c r="G106" s="170"/>
      <c r="H106" s="170"/>
      <c r="I106" s="40" t="str">
        <f>$I$16&amp;""</f>
        <v>　</v>
      </c>
      <c r="J106" s="171">
        <f>$J$16</f>
        <v>0</v>
      </c>
      <c r="K106" s="172"/>
      <c r="L106" s="21" t="str">
        <f>$L$16&amp;""</f>
        <v/>
      </c>
      <c r="M106" s="173">
        <f>$M$16</f>
        <v>0</v>
      </c>
      <c r="N106" s="174"/>
      <c r="O106" s="110">
        <f>$O$16</f>
        <v>0</v>
      </c>
      <c r="P106" s="111"/>
      <c r="Q106" s="112"/>
      <c r="R106" s="169" t="str">
        <f>$R$16&amp;""</f>
        <v/>
      </c>
      <c r="S106" s="170"/>
      <c r="T106" s="170"/>
      <c r="U106" s="170"/>
      <c r="V106" s="170"/>
      <c r="W106" s="170"/>
      <c r="X106" s="175"/>
    </row>
    <row r="107" spans="2:24" ht="19.5" customHeight="1">
      <c r="B107" s="20" t="str">
        <f>IF($B$17="","",$B$17)</f>
        <v/>
      </c>
      <c r="C107" s="176" t="str">
        <f>$C$17&amp;""</f>
        <v/>
      </c>
      <c r="D107" s="177"/>
      <c r="E107" s="177"/>
      <c r="F107" s="177"/>
      <c r="G107" s="177"/>
      <c r="H107" s="177"/>
      <c r="I107" s="40" t="str">
        <f>$I$17&amp;""</f>
        <v>　</v>
      </c>
      <c r="J107" s="171">
        <f>$J$17</f>
        <v>0</v>
      </c>
      <c r="K107" s="172"/>
      <c r="L107" s="21" t="str">
        <f>$L$17&amp;""</f>
        <v/>
      </c>
      <c r="M107" s="178">
        <f>$M$17</f>
        <v>0</v>
      </c>
      <c r="N107" s="179"/>
      <c r="O107" s="122">
        <f>$O$17</f>
        <v>0</v>
      </c>
      <c r="P107" s="123"/>
      <c r="Q107" s="124"/>
      <c r="R107" s="176" t="str">
        <f>$R$17&amp;""</f>
        <v/>
      </c>
      <c r="S107" s="177"/>
      <c r="T107" s="177"/>
      <c r="U107" s="177"/>
      <c r="V107" s="177"/>
      <c r="W107" s="177"/>
      <c r="X107" s="180"/>
    </row>
    <row r="108" spans="2:24" ht="19.5" customHeight="1">
      <c r="B108" s="20" t="str">
        <f>IF($B$18="","",$B$18)</f>
        <v/>
      </c>
      <c r="C108" s="176" t="str">
        <f>$C$18&amp;""</f>
        <v/>
      </c>
      <c r="D108" s="177"/>
      <c r="E108" s="177"/>
      <c r="F108" s="177"/>
      <c r="G108" s="177"/>
      <c r="H108" s="177"/>
      <c r="I108" s="40" t="str">
        <f>$I$18&amp;""</f>
        <v>　</v>
      </c>
      <c r="J108" s="171">
        <f>$J$18</f>
        <v>0</v>
      </c>
      <c r="K108" s="172"/>
      <c r="L108" s="21" t="str">
        <f>$L$18&amp;""</f>
        <v/>
      </c>
      <c r="M108" s="178">
        <f>$M$18</f>
        <v>0</v>
      </c>
      <c r="N108" s="179"/>
      <c r="O108" s="122">
        <f>$O$18</f>
        <v>0</v>
      </c>
      <c r="P108" s="123"/>
      <c r="Q108" s="124"/>
      <c r="R108" s="176" t="str">
        <f>$R$18&amp;""</f>
        <v/>
      </c>
      <c r="S108" s="177"/>
      <c r="T108" s="177"/>
      <c r="U108" s="177"/>
      <c r="V108" s="177"/>
      <c r="W108" s="177"/>
      <c r="X108" s="180"/>
    </row>
    <row r="109" spans="2:24" ht="19.5" customHeight="1">
      <c r="B109" s="20" t="str">
        <f>IF($B$19="","",$B$19)</f>
        <v/>
      </c>
      <c r="C109" s="176" t="str">
        <f>$C$19&amp;""</f>
        <v/>
      </c>
      <c r="D109" s="177"/>
      <c r="E109" s="177"/>
      <c r="F109" s="177"/>
      <c r="G109" s="177"/>
      <c r="H109" s="177"/>
      <c r="I109" s="40" t="str">
        <f>$I$19&amp;""</f>
        <v>　</v>
      </c>
      <c r="J109" s="171">
        <f>$J$19</f>
        <v>0</v>
      </c>
      <c r="K109" s="172"/>
      <c r="L109" s="21" t="str">
        <f>$L$19&amp;""</f>
        <v/>
      </c>
      <c r="M109" s="178">
        <f>$M$19</f>
        <v>0</v>
      </c>
      <c r="N109" s="179"/>
      <c r="O109" s="122">
        <f>$O$19</f>
        <v>0</v>
      </c>
      <c r="P109" s="123"/>
      <c r="Q109" s="124"/>
      <c r="R109" s="176" t="str">
        <f>$R$19&amp;""</f>
        <v/>
      </c>
      <c r="S109" s="177"/>
      <c r="T109" s="177"/>
      <c r="U109" s="177"/>
      <c r="V109" s="177"/>
      <c r="W109" s="177"/>
      <c r="X109" s="180"/>
    </row>
    <row r="110" spans="2:24" ht="19.5" customHeight="1">
      <c r="B110" s="20" t="str">
        <f>IF($B$20="","",$B$20)</f>
        <v/>
      </c>
      <c r="C110" s="176" t="str">
        <f>$C$20&amp;""</f>
        <v/>
      </c>
      <c r="D110" s="177"/>
      <c r="E110" s="177"/>
      <c r="F110" s="177"/>
      <c r="G110" s="177"/>
      <c r="H110" s="177"/>
      <c r="I110" s="40" t="str">
        <f>$I$20&amp;""</f>
        <v>　</v>
      </c>
      <c r="J110" s="171">
        <f>$J$20</f>
        <v>0</v>
      </c>
      <c r="K110" s="172"/>
      <c r="L110" s="21" t="str">
        <f>$L$20&amp;""</f>
        <v/>
      </c>
      <c r="M110" s="178">
        <f>$M$20</f>
        <v>0</v>
      </c>
      <c r="N110" s="179"/>
      <c r="O110" s="122">
        <f>$O$20</f>
        <v>0</v>
      </c>
      <c r="P110" s="123"/>
      <c r="Q110" s="124"/>
      <c r="R110" s="176" t="str">
        <f>$R$20&amp;""</f>
        <v/>
      </c>
      <c r="S110" s="177"/>
      <c r="T110" s="177"/>
      <c r="U110" s="177"/>
      <c r="V110" s="177"/>
      <c r="W110" s="177"/>
      <c r="X110" s="180"/>
    </row>
    <row r="111" spans="2:24" ht="19.5" customHeight="1">
      <c r="B111" s="20" t="str">
        <f>IF($B$21="","",$B$21)</f>
        <v/>
      </c>
      <c r="C111" s="176" t="str">
        <f>$C$21&amp;""</f>
        <v/>
      </c>
      <c r="D111" s="177"/>
      <c r="E111" s="177"/>
      <c r="F111" s="177"/>
      <c r="G111" s="177"/>
      <c r="H111" s="177"/>
      <c r="I111" s="40" t="str">
        <f>$I$21&amp;""</f>
        <v>　</v>
      </c>
      <c r="J111" s="171">
        <f>$J$21</f>
        <v>0</v>
      </c>
      <c r="K111" s="172"/>
      <c r="L111" s="21" t="str">
        <f>$L$21&amp;""</f>
        <v/>
      </c>
      <c r="M111" s="178">
        <f>$M$21</f>
        <v>0</v>
      </c>
      <c r="N111" s="179"/>
      <c r="O111" s="122">
        <f>$O$21</f>
        <v>0</v>
      </c>
      <c r="P111" s="123"/>
      <c r="Q111" s="124"/>
      <c r="R111" s="176" t="str">
        <f>$R$21&amp;""</f>
        <v/>
      </c>
      <c r="S111" s="177"/>
      <c r="T111" s="177"/>
      <c r="U111" s="177"/>
      <c r="V111" s="177"/>
      <c r="W111" s="177"/>
      <c r="X111" s="180"/>
    </row>
    <row r="112" spans="2:24" ht="19.5" customHeight="1">
      <c r="B112" s="20" t="str">
        <f>IF($B$22="","",$B$22)</f>
        <v/>
      </c>
      <c r="C112" s="176" t="str">
        <f>$C$22&amp;""</f>
        <v/>
      </c>
      <c r="D112" s="177"/>
      <c r="E112" s="177"/>
      <c r="F112" s="177"/>
      <c r="G112" s="177"/>
      <c r="H112" s="177"/>
      <c r="I112" s="40" t="str">
        <f>$I$22&amp;""</f>
        <v>　</v>
      </c>
      <c r="J112" s="171">
        <f>$J$22</f>
        <v>0</v>
      </c>
      <c r="K112" s="172"/>
      <c r="L112" s="21" t="str">
        <f>$L$22&amp;""</f>
        <v/>
      </c>
      <c r="M112" s="178">
        <f>$M$22</f>
        <v>0</v>
      </c>
      <c r="N112" s="179"/>
      <c r="O112" s="122">
        <f>$O$22</f>
        <v>0</v>
      </c>
      <c r="P112" s="123"/>
      <c r="Q112" s="124"/>
      <c r="R112" s="176" t="str">
        <f>$R$22&amp;""</f>
        <v/>
      </c>
      <c r="S112" s="177"/>
      <c r="T112" s="177"/>
      <c r="U112" s="177"/>
      <c r="V112" s="177"/>
      <c r="W112" s="177"/>
      <c r="X112" s="180"/>
    </row>
    <row r="113" spans="2:24" ht="19.5" customHeight="1">
      <c r="B113" s="20" t="str">
        <f>IF($B$23="","",$B$23)</f>
        <v/>
      </c>
      <c r="C113" s="176" t="str">
        <f>$C$23&amp;""</f>
        <v/>
      </c>
      <c r="D113" s="177"/>
      <c r="E113" s="177"/>
      <c r="F113" s="177"/>
      <c r="G113" s="177"/>
      <c r="H113" s="177"/>
      <c r="I113" s="40" t="str">
        <f>$I$23&amp;""</f>
        <v>　</v>
      </c>
      <c r="J113" s="171">
        <f>$J$23</f>
        <v>0</v>
      </c>
      <c r="K113" s="172"/>
      <c r="L113" s="21" t="str">
        <f>$L$23&amp;""</f>
        <v/>
      </c>
      <c r="M113" s="178">
        <f>$M$23</f>
        <v>0</v>
      </c>
      <c r="N113" s="179"/>
      <c r="O113" s="122">
        <f>$O$23</f>
        <v>0</v>
      </c>
      <c r="P113" s="123"/>
      <c r="Q113" s="124"/>
      <c r="R113" s="176" t="str">
        <f>$R$23&amp;""</f>
        <v/>
      </c>
      <c r="S113" s="177"/>
      <c r="T113" s="177"/>
      <c r="U113" s="177"/>
      <c r="V113" s="177"/>
      <c r="W113" s="177"/>
      <c r="X113" s="180"/>
    </row>
    <row r="114" spans="2:24" ht="19.5" customHeight="1">
      <c r="B114" s="20" t="str">
        <f>IF($B$24="","",$B$24)</f>
        <v/>
      </c>
      <c r="C114" s="176" t="str">
        <f>$C$24&amp;""</f>
        <v/>
      </c>
      <c r="D114" s="177"/>
      <c r="E114" s="177"/>
      <c r="F114" s="177"/>
      <c r="G114" s="177"/>
      <c r="H114" s="177"/>
      <c r="I114" s="40" t="str">
        <f>$I$24&amp;""</f>
        <v>　</v>
      </c>
      <c r="J114" s="171">
        <f>$J$24</f>
        <v>0</v>
      </c>
      <c r="K114" s="172"/>
      <c r="L114" s="21" t="str">
        <f>$L$24&amp;""</f>
        <v/>
      </c>
      <c r="M114" s="178">
        <f>$M$24</f>
        <v>0</v>
      </c>
      <c r="N114" s="179"/>
      <c r="O114" s="122">
        <f>$O$24</f>
        <v>0</v>
      </c>
      <c r="P114" s="123"/>
      <c r="Q114" s="124"/>
      <c r="R114" s="176" t="str">
        <f>$R$24&amp;""</f>
        <v/>
      </c>
      <c r="S114" s="177"/>
      <c r="T114" s="177"/>
      <c r="U114" s="177"/>
      <c r="V114" s="177"/>
      <c r="W114" s="177"/>
      <c r="X114" s="180"/>
    </row>
    <row r="115" spans="2:24" ht="19.5" customHeight="1">
      <c r="B115" s="20" t="str">
        <f>IF($B$25="","",$B$25)</f>
        <v/>
      </c>
      <c r="C115" s="176" t="str">
        <f>$C$25&amp;""</f>
        <v/>
      </c>
      <c r="D115" s="177"/>
      <c r="E115" s="177"/>
      <c r="F115" s="177"/>
      <c r="G115" s="177"/>
      <c r="H115" s="177"/>
      <c r="I115" s="40" t="str">
        <f>$I$25&amp;""</f>
        <v>　</v>
      </c>
      <c r="J115" s="171">
        <f>$J$25</f>
        <v>0</v>
      </c>
      <c r="K115" s="172"/>
      <c r="L115" s="21" t="str">
        <f>$L$25&amp;""</f>
        <v/>
      </c>
      <c r="M115" s="178">
        <f>$M$25</f>
        <v>0</v>
      </c>
      <c r="N115" s="179"/>
      <c r="O115" s="122">
        <f>$O$25</f>
        <v>0</v>
      </c>
      <c r="P115" s="123"/>
      <c r="Q115" s="124"/>
      <c r="R115" s="176" t="str">
        <f>$R$25&amp;""</f>
        <v/>
      </c>
      <c r="S115" s="177"/>
      <c r="T115" s="177"/>
      <c r="U115" s="177"/>
      <c r="V115" s="177"/>
      <c r="W115" s="177"/>
      <c r="X115" s="180"/>
    </row>
    <row r="116" spans="2:24" ht="19.5" customHeight="1">
      <c r="B116" s="20" t="str">
        <f>IF($B$26="","",$B$26)</f>
        <v/>
      </c>
      <c r="C116" s="176" t="str">
        <f>$C$26&amp;""</f>
        <v/>
      </c>
      <c r="D116" s="177"/>
      <c r="E116" s="177"/>
      <c r="F116" s="177"/>
      <c r="G116" s="177"/>
      <c r="H116" s="177"/>
      <c r="I116" s="40" t="str">
        <f>$I$26&amp;""</f>
        <v>　</v>
      </c>
      <c r="J116" s="171">
        <f>$J$26</f>
        <v>0</v>
      </c>
      <c r="K116" s="172"/>
      <c r="L116" s="21" t="str">
        <f>$L$26&amp;""</f>
        <v/>
      </c>
      <c r="M116" s="178">
        <f>$M$26</f>
        <v>0</v>
      </c>
      <c r="N116" s="179"/>
      <c r="O116" s="122">
        <f>$O$26</f>
        <v>0</v>
      </c>
      <c r="P116" s="123"/>
      <c r="Q116" s="124"/>
      <c r="R116" s="176" t="str">
        <f>$R$26&amp;""</f>
        <v/>
      </c>
      <c r="S116" s="177"/>
      <c r="T116" s="177"/>
      <c r="U116" s="177"/>
      <c r="V116" s="177"/>
      <c r="W116" s="177"/>
      <c r="X116" s="180"/>
    </row>
    <row r="117" spans="2:24" ht="19.5" customHeight="1">
      <c r="B117" s="20" t="str">
        <f>IF($B$27="","",$B$27)</f>
        <v/>
      </c>
      <c r="C117" s="176" t="str">
        <f>$C$27&amp;""</f>
        <v/>
      </c>
      <c r="D117" s="177"/>
      <c r="E117" s="177"/>
      <c r="F117" s="177"/>
      <c r="G117" s="177"/>
      <c r="H117" s="177"/>
      <c r="I117" s="40" t="str">
        <f>$I$27&amp;""</f>
        <v>　</v>
      </c>
      <c r="J117" s="171">
        <f>$J$27</f>
        <v>0</v>
      </c>
      <c r="K117" s="172"/>
      <c r="L117" s="21" t="str">
        <f>$L$27&amp;""</f>
        <v/>
      </c>
      <c r="M117" s="178">
        <f>$M$27</f>
        <v>0</v>
      </c>
      <c r="N117" s="179"/>
      <c r="O117" s="122">
        <f>$O$27</f>
        <v>0</v>
      </c>
      <c r="P117" s="123"/>
      <c r="Q117" s="124"/>
      <c r="R117" s="176" t="str">
        <f>$R$27&amp;""</f>
        <v/>
      </c>
      <c r="S117" s="177"/>
      <c r="T117" s="177"/>
      <c r="U117" s="177"/>
      <c r="V117" s="177"/>
      <c r="W117" s="177"/>
      <c r="X117" s="180"/>
    </row>
    <row r="118" spans="2:24" ht="19.5" customHeight="1">
      <c r="B118" s="20" t="str">
        <f>IF($B$28="","",$B$28)</f>
        <v/>
      </c>
      <c r="C118" s="176" t="str">
        <f>$C$28&amp;""</f>
        <v/>
      </c>
      <c r="D118" s="177"/>
      <c r="E118" s="177"/>
      <c r="F118" s="177"/>
      <c r="G118" s="177"/>
      <c r="H118" s="177"/>
      <c r="I118" s="40" t="str">
        <f>$I$28&amp;""</f>
        <v>　</v>
      </c>
      <c r="J118" s="171">
        <f>$J$28</f>
        <v>0</v>
      </c>
      <c r="K118" s="172"/>
      <c r="L118" s="21" t="str">
        <f>$L$28&amp;""</f>
        <v/>
      </c>
      <c r="M118" s="178">
        <f>$M$28</f>
        <v>0</v>
      </c>
      <c r="N118" s="179"/>
      <c r="O118" s="122">
        <f>$O$28</f>
        <v>0</v>
      </c>
      <c r="P118" s="123"/>
      <c r="Q118" s="124"/>
      <c r="R118" s="176" t="str">
        <f>$R$28&amp;""</f>
        <v/>
      </c>
      <c r="S118" s="177"/>
      <c r="T118" s="177"/>
      <c r="U118" s="177"/>
      <c r="V118" s="177"/>
      <c r="W118" s="177"/>
      <c r="X118" s="180"/>
    </row>
    <row r="119" spans="2:24" ht="19.5" customHeight="1">
      <c r="B119" s="20" t="str">
        <f>IF($B$29="","",$B$29)</f>
        <v/>
      </c>
      <c r="C119" s="176" t="str">
        <f>$C$29&amp;""</f>
        <v/>
      </c>
      <c r="D119" s="177"/>
      <c r="E119" s="177"/>
      <c r="F119" s="177"/>
      <c r="G119" s="177"/>
      <c r="H119" s="177"/>
      <c r="I119" s="40" t="str">
        <f>$I$29&amp;""</f>
        <v>　</v>
      </c>
      <c r="J119" s="171">
        <f>$J$29</f>
        <v>0</v>
      </c>
      <c r="K119" s="172"/>
      <c r="L119" s="21" t="str">
        <f>$L$29&amp;""</f>
        <v/>
      </c>
      <c r="M119" s="178">
        <f>$M$29</f>
        <v>0</v>
      </c>
      <c r="N119" s="179"/>
      <c r="O119" s="122">
        <f>$O$29</f>
        <v>0</v>
      </c>
      <c r="P119" s="123"/>
      <c r="Q119" s="124"/>
      <c r="R119" s="176" t="str">
        <f>$R$29&amp;""</f>
        <v/>
      </c>
      <c r="S119" s="177"/>
      <c r="T119" s="177"/>
      <c r="U119" s="177"/>
      <c r="V119" s="177"/>
      <c r="W119" s="177"/>
      <c r="X119" s="180"/>
    </row>
    <row r="120" spans="2:24" ht="19.5" customHeight="1">
      <c r="B120" s="20" t="str">
        <f>IF($B$30="","",$B$30)</f>
        <v/>
      </c>
      <c r="C120" s="176" t="str">
        <f>$C$30&amp;""</f>
        <v/>
      </c>
      <c r="D120" s="177"/>
      <c r="E120" s="177"/>
      <c r="F120" s="177"/>
      <c r="G120" s="177"/>
      <c r="H120" s="177"/>
      <c r="I120" s="40" t="str">
        <f>$I$30&amp;""</f>
        <v>　</v>
      </c>
      <c r="J120" s="171">
        <f>$J$30</f>
        <v>0</v>
      </c>
      <c r="K120" s="172"/>
      <c r="L120" s="21" t="str">
        <f>$L$30&amp;""</f>
        <v/>
      </c>
      <c r="M120" s="178">
        <f>$M$30</f>
        <v>0</v>
      </c>
      <c r="N120" s="179"/>
      <c r="O120" s="122">
        <f>$O$30</f>
        <v>0</v>
      </c>
      <c r="P120" s="123"/>
      <c r="Q120" s="124"/>
      <c r="R120" s="176" t="str">
        <f>$R$30&amp;""</f>
        <v/>
      </c>
      <c r="S120" s="177"/>
      <c r="T120" s="177"/>
      <c r="U120" s="177"/>
      <c r="V120" s="177"/>
      <c r="W120" s="177"/>
      <c r="X120" s="180"/>
    </row>
    <row r="121" spans="2:24" ht="19.5" customHeight="1">
      <c r="B121" s="20" t="str">
        <f>IF($B$31="","",$B$31)</f>
        <v/>
      </c>
      <c r="C121" s="176" t="str">
        <f>$C$31&amp;""</f>
        <v/>
      </c>
      <c r="D121" s="177"/>
      <c r="E121" s="177"/>
      <c r="F121" s="177"/>
      <c r="G121" s="177"/>
      <c r="H121" s="177"/>
      <c r="I121" s="40" t="str">
        <f>$I$31&amp;""</f>
        <v>　</v>
      </c>
      <c r="J121" s="171">
        <f>$J$31</f>
        <v>0</v>
      </c>
      <c r="K121" s="172"/>
      <c r="L121" s="21" t="str">
        <f>$L$31&amp;""</f>
        <v/>
      </c>
      <c r="M121" s="178">
        <f>$M$31</f>
        <v>0</v>
      </c>
      <c r="N121" s="179"/>
      <c r="O121" s="122">
        <f>$O$31</f>
        <v>0</v>
      </c>
      <c r="P121" s="123"/>
      <c r="Q121" s="124"/>
      <c r="R121" s="176" t="str">
        <f>$R$31&amp;""</f>
        <v/>
      </c>
      <c r="S121" s="177"/>
      <c r="T121" s="177"/>
      <c r="U121" s="177"/>
      <c r="V121" s="177"/>
      <c r="W121" s="177"/>
      <c r="X121" s="180"/>
    </row>
    <row r="122" spans="2:24" ht="19.5" customHeight="1">
      <c r="B122" s="20" t="str">
        <f>IF($B$32="","",$B$32)</f>
        <v/>
      </c>
      <c r="C122" s="176" t="str">
        <f>$C$32&amp;""</f>
        <v/>
      </c>
      <c r="D122" s="177"/>
      <c r="E122" s="177"/>
      <c r="F122" s="177"/>
      <c r="G122" s="177"/>
      <c r="H122" s="177"/>
      <c r="I122" s="40" t="str">
        <f>$I$32&amp;""</f>
        <v>　</v>
      </c>
      <c r="J122" s="171">
        <f>$J$32</f>
        <v>0</v>
      </c>
      <c r="K122" s="172"/>
      <c r="L122" s="21" t="str">
        <f>$L$32&amp;""</f>
        <v/>
      </c>
      <c r="M122" s="178">
        <f>$M$32</f>
        <v>0</v>
      </c>
      <c r="N122" s="179"/>
      <c r="O122" s="122">
        <f>$O$32</f>
        <v>0</v>
      </c>
      <c r="P122" s="123"/>
      <c r="Q122" s="124"/>
      <c r="R122" s="176" t="str">
        <f>$R$32&amp;""</f>
        <v/>
      </c>
      <c r="S122" s="177"/>
      <c r="T122" s="177"/>
      <c r="U122" s="177"/>
      <c r="V122" s="177"/>
      <c r="W122" s="177"/>
      <c r="X122" s="180"/>
    </row>
    <row r="123" spans="2:24" ht="19.5" customHeight="1">
      <c r="B123" s="20" t="str">
        <f>IF($B$33="","",$B$33)</f>
        <v/>
      </c>
      <c r="C123" s="176" t="str">
        <f>$C$33&amp;""</f>
        <v/>
      </c>
      <c r="D123" s="177"/>
      <c r="E123" s="177"/>
      <c r="F123" s="177"/>
      <c r="G123" s="177"/>
      <c r="H123" s="177"/>
      <c r="I123" s="40" t="str">
        <f>$I$33&amp;""</f>
        <v>　</v>
      </c>
      <c r="J123" s="171">
        <f>$J$33</f>
        <v>0</v>
      </c>
      <c r="K123" s="172"/>
      <c r="L123" s="21" t="str">
        <f>$L$33&amp;""</f>
        <v/>
      </c>
      <c r="M123" s="178">
        <f>$M$33</f>
        <v>0</v>
      </c>
      <c r="N123" s="179"/>
      <c r="O123" s="122">
        <f>$O$33</f>
        <v>0</v>
      </c>
      <c r="P123" s="123"/>
      <c r="Q123" s="124"/>
      <c r="R123" s="176" t="str">
        <f>$R$33&amp;""</f>
        <v/>
      </c>
      <c r="S123" s="177"/>
      <c r="T123" s="177"/>
      <c r="U123" s="177"/>
      <c r="V123" s="177"/>
      <c r="W123" s="177"/>
      <c r="X123" s="180"/>
    </row>
    <row r="124" spans="2:24" ht="19.5" customHeight="1">
      <c r="B124" s="20" t="str">
        <f>IF($B$34="","",$B$34)</f>
        <v/>
      </c>
      <c r="C124" s="176" t="str">
        <f>$C$34&amp;""</f>
        <v/>
      </c>
      <c r="D124" s="177"/>
      <c r="E124" s="177"/>
      <c r="F124" s="177"/>
      <c r="G124" s="177"/>
      <c r="H124" s="177"/>
      <c r="I124" s="40" t="str">
        <f>$I$34&amp;""</f>
        <v>　</v>
      </c>
      <c r="J124" s="171">
        <f>$J$34</f>
        <v>0</v>
      </c>
      <c r="K124" s="172"/>
      <c r="L124" s="21" t="str">
        <f>$L$34&amp;""</f>
        <v/>
      </c>
      <c r="M124" s="178">
        <f>$M$34</f>
        <v>0</v>
      </c>
      <c r="N124" s="179"/>
      <c r="O124" s="122">
        <f>$O$34</f>
        <v>0</v>
      </c>
      <c r="P124" s="123"/>
      <c r="Q124" s="124"/>
      <c r="R124" s="176" t="str">
        <f>$R$34&amp;""</f>
        <v/>
      </c>
      <c r="S124" s="177"/>
      <c r="T124" s="177"/>
      <c r="U124" s="177"/>
      <c r="V124" s="177"/>
      <c r="W124" s="177"/>
      <c r="X124" s="180"/>
    </row>
    <row r="125" spans="2:24" ht="19.5" customHeight="1">
      <c r="B125" s="20" t="str">
        <f>IF($B$35="","",$B$35)</f>
        <v/>
      </c>
      <c r="C125" s="176" t="str">
        <f>$C$35&amp;""</f>
        <v/>
      </c>
      <c r="D125" s="177"/>
      <c r="E125" s="177"/>
      <c r="F125" s="177"/>
      <c r="G125" s="177"/>
      <c r="H125" s="177"/>
      <c r="I125" s="40" t="str">
        <f>$I$35&amp;""</f>
        <v>　</v>
      </c>
      <c r="J125" s="171">
        <f>$J$35</f>
        <v>0</v>
      </c>
      <c r="K125" s="172"/>
      <c r="L125" s="21" t="str">
        <f>$L$35&amp;""</f>
        <v/>
      </c>
      <c r="M125" s="178">
        <f>$M$35</f>
        <v>0</v>
      </c>
      <c r="N125" s="179"/>
      <c r="O125" s="122">
        <f>$O$35</f>
        <v>0</v>
      </c>
      <c r="P125" s="123"/>
      <c r="Q125" s="124"/>
      <c r="R125" s="176" t="str">
        <f>$R$35&amp;""</f>
        <v/>
      </c>
      <c r="S125" s="177"/>
      <c r="T125" s="177"/>
      <c r="U125" s="177"/>
      <c r="V125" s="177"/>
      <c r="W125" s="177"/>
      <c r="X125" s="180"/>
    </row>
    <row r="126" spans="2:24" ht="19.5" customHeight="1">
      <c r="B126" s="20" t="str">
        <f>IF($B$36="","",$B$36)</f>
        <v/>
      </c>
      <c r="C126" s="176" t="str">
        <f>$C$36&amp;""</f>
        <v/>
      </c>
      <c r="D126" s="177"/>
      <c r="E126" s="177"/>
      <c r="F126" s="177"/>
      <c r="G126" s="177"/>
      <c r="H126" s="177"/>
      <c r="I126" s="40" t="str">
        <f>$I$36&amp;""</f>
        <v>　</v>
      </c>
      <c r="J126" s="171">
        <f>$J$36</f>
        <v>0</v>
      </c>
      <c r="K126" s="172"/>
      <c r="L126" s="21" t="str">
        <f>$L$36&amp;""</f>
        <v/>
      </c>
      <c r="M126" s="178">
        <f>$M$36</f>
        <v>0</v>
      </c>
      <c r="N126" s="179"/>
      <c r="O126" s="122">
        <f>$O$36</f>
        <v>0</v>
      </c>
      <c r="P126" s="123"/>
      <c r="Q126" s="124"/>
      <c r="R126" s="176" t="str">
        <f>$R$36&amp;""</f>
        <v/>
      </c>
      <c r="S126" s="177"/>
      <c r="T126" s="177"/>
      <c r="U126" s="177"/>
      <c r="V126" s="177"/>
      <c r="W126" s="177"/>
      <c r="X126" s="180"/>
    </row>
    <row r="127" spans="2:24" ht="19.5" customHeight="1">
      <c r="B127" s="20" t="str">
        <f>IF($B$37="","",$B$37)</f>
        <v/>
      </c>
      <c r="C127" s="176" t="str">
        <f>$C$37&amp;""</f>
        <v/>
      </c>
      <c r="D127" s="177"/>
      <c r="E127" s="177"/>
      <c r="F127" s="177"/>
      <c r="G127" s="177"/>
      <c r="H127" s="177"/>
      <c r="I127" s="40" t="str">
        <f>$I$37&amp;""</f>
        <v>　</v>
      </c>
      <c r="J127" s="171">
        <f>$J$37</f>
        <v>0</v>
      </c>
      <c r="K127" s="172"/>
      <c r="L127" s="21" t="str">
        <f>$L$37&amp;""</f>
        <v/>
      </c>
      <c r="M127" s="178">
        <f>$M$37</f>
        <v>0</v>
      </c>
      <c r="N127" s="179"/>
      <c r="O127" s="122">
        <f>$O$37</f>
        <v>0</v>
      </c>
      <c r="P127" s="123"/>
      <c r="Q127" s="124"/>
      <c r="R127" s="176" t="str">
        <f>$R$37&amp;""</f>
        <v/>
      </c>
      <c r="S127" s="177"/>
      <c r="T127" s="177"/>
      <c r="U127" s="177"/>
      <c r="V127" s="177"/>
      <c r="W127" s="177"/>
      <c r="X127" s="180"/>
    </row>
    <row r="128" spans="2:24" ht="19.5" customHeight="1">
      <c r="B128" s="20" t="str">
        <f>IF($B$38="","",$B$38)</f>
        <v/>
      </c>
      <c r="C128" s="176" t="str">
        <f>$C$38&amp;""</f>
        <v/>
      </c>
      <c r="D128" s="177"/>
      <c r="E128" s="177"/>
      <c r="F128" s="177"/>
      <c r="G128" s="177"/>
      <c r="H128" s="177"/>
      <c r="I128" s="40" t="str">
        <f>$I$38&amp;""</f>
        <v>　</v>
      </c>
      <c r="J128" s="171">
        <f>$J$38</f>
        <v>0</v>
      </c>
      <c r="K128" s="172"/>
      <c r="L128" s="21" t="str">
        <f>$L$38&amp;""</f>
        <v/>
      </c>
      <c r="M128" s="178">
        <f>$M$38</f>
        <v>0</v>
      </c>
      <c r="N128" s="179"/>
      <c r="O128" s="122">
        <f>$O$38</f>
        <v>0</v>
      </c>
      <c r="P128" s="123"/>
      <c r="Q128" s="124"/>
      <c r="R128" s="176" t="str">
        <f>$R$38&amp;""</f>
        <v/>
      </c>
      <c r="S128" s="177"/>
      <c r="T128" s="177"/>
      <c r="U128" s="177"/>
      <c r="V128" s="177"/>
      <c r="W128" s="177"/>
      <c r="X128" s="180"/>
    </row>
    <row r="129" spans="2:24" ht="19.5" customHeight="1">
      <c r="B129" s="20" t="str">
        <f>IF($B$39="","",$B$39)</f>
        <v/>
      </c>
      <c r="C129" s="176" t="str">
        <f>$C$39&amp;""</f>
        <v/>
      </c>
      <c r="D129" s="177"/>
      <c r="E129" s="177"/>
      <c r="F129" s="177"/>
      <c r="G129" s="177"/>
      <c r="H129" s="177"/>
      <c r="I129" s="40" t="str">
        <f>$I$39&amp;""</f>
        <v>　</v>
      </c>
      <c r="J129" s="171">
        <f>$J$39</f>
        <v>0</v>
      </c>
      <c r="K129" s="172"/>
      <c r="L129" s="21" t="str">
        <f>$L$39&amp;""</f>
        <v/>
      </c>
      <c r="M129" s="178">
        <f>$M$39</f>
        <v>0</v>
      </c>
      <c r="N129" s="179"/>
      <c r="O129" s="122">
        <f>$O$39</f>
        <v>0</v>
      </c>
      <c r="P129" s="123"/>
      <c r="Q129" s="124"/>
      <c r="R129" s="176" t="str">
        <f>$R$39&amp;""</f>
        <v/>
      </c>
      <c r="S129" s="177"/>
      <c r="T129" s="177"/>
      <c r="U129" s="177"/>
      <c r="V129" s="177"/>
      <c r="W129" s="177"/>
      <c r="X129" s="180"/>
    </row>
    <row r="130" spans="2:24" ht="19.5" customHeight="1">
      <c r="B130" s="20" t="str">
        <f>IF($B$40="","",$B$40)</f>
        <v/>
      </c>
      <c r="C130" s="176" t="str">
        <f>$C$40&amp;""</f>
        <v/>
      </c>
      <c r="D130" s="177"/>
      <c r="E130" s="177"/>
      <c r="F130" s="177"/>
      <c r="G130" s="177"/>
      <c r="H130" s="177"/>
      <c r="I130" s="40" t="str">
        <f>$I$40&amp;""</f>
        <v>　</v>
      </c>
      <c r="J130" s="171">
        <f>$J$40</f>
        <v>0</v>
      </c>
      <c r="K130" s="172"/>
      <c r="L130" s="21" t="str">
        <f>$L$40&amp;""</f>
        <v/>
      </c>
      <c r="M130" s="178">
        <f>$M$40</f>
        <v>0</v>
      </c>
      <c r="N130" s="179"/>
      <c r="O130" s="122">
        <f>$O$40</f>
        <v>0</v>
      </c>
      <c r="P130" s="123"/>
      <c r="Q130" s="124"/>
      <c r="R130" s="176" t="str">
        <f>$R$40&amp;""</f>
        <v/>
      </c>
      <c r="S130" s="177"/>
      <c r="T130" s="177"/>
      <c r="U130" s="177"/>
      <c r="V130" s="177"/>
      <c r="W130" s="177"/>
      <c r="X130" s="180"/>
    </row>
    <row r="131" spans="2:24" ht="19.5" customHeight="1">
      <c r="B131" s="20" t="str">
        <f>IF($B$41="","",$B$41)</f>
        <v/>
      </c>
      <c r="C131" s="176" t="str">
        <f>$C$41&amp;""</f>
        <v/>
      </c>
      <c r="D131" s="177"/>
      <c r="E131" s="177"/>
      <c r="F131" s="177"/>
      <c r="G131" s="177"/>
      <c r="H131" s="177"/>
      <c r="I131" s="40" t="str">
        <f>$I$41&amp;""</f>
        <v>　</v>
      </c>
      <c r="J131" s="171">
        <f>$J$41</f>
        <v>0</v>
      </c>
      <c r="K131" s="172"/>
      <c r="L131" s="21" t="str">
        <f>$L$41&amp;""</f>
        <v/>
      </c>
      <c r="M131" s="178">
        <f>$M$41</f>
        <v>0</v>
      </c>
      <c r="N131" s="179"/>
      <c r="O131" s="122">
        <f>$O$41</f>
        <v>0</v>
      </c>
      <c r="P131" s="123"/>
      <c r="Q131" s="124"/>
      <c r="R131" s="176" t="str">
        <f>$R$41&amp;""</f>
        <v/>
      </c>
      <c r="S131" s="177"/>
      <c r="T131" s="177"/>
      <c r="U131" s="177"/>
      <c r="V131" s="177"/>
      <c r="W131" s="177"/>
      <c r="X131" s="180"/>
    </row>
    <row r="132" spans="2:24" ht="19.5" customHeight="1">
      <c r="B132" s="151" t="s">
        <v>20</v>
      </c>
      <c r="C132" s="152"/>
      <c r="D132" s="152"/>
      <c r="E132" s="152"/>
      <c r="F132" s="152"/>
      <c r="G132" s="152"/>
      <c r="H132" s="152"/>
      <c r="I132" s="153"/>
      <c r="J132" s="145"/>
      <c r="K132" s="146"/>
      <c r="L132" s="146"/>
      <c r="M132" s="146"/>
      <c r="N132" s="147"/>
      <c r="O132" s="148">
        <f>$O$42</f>
        <v>0</v>
      </c>
      <c r="P132" s="149"/>
      <c r="Q132" s="150"/>
      <c r="R132" s="42" t="str">
        <f>$R$42&amp;""</f>
        <v>(10％対象</v>
      </c>
      <c r="S132" s="157">
        <f>$S$42</f>
        <v>0</v>
      </c>
      <c r="T132" s="157"/>
      <c r="U132" s="158" t="str">
        <f>$U$42&amp;""</f>
        <v/>
      </c>
      <c r="V132" s="158"/>
      <c r="W132" s="159">
        <f>$W$42</f>
        <v>0</v>
      </c>
      <c r="X132" s="160"/>
    </row>
    <row r="133" spans="2:24" ht="19.5" customHeight="1">
      <c r="B133" s="151" t="s">
        <v>19</v>
      </c>
      <c r="C133" s="152"/>
      <c r="D133" s="152"/>
      <c r="E133" s="152"/>
      <c r="F133" s="152"/>
      <c r="G133" s="152"/>
      <c r="H133" s="152"/>
      <c r="I133" s="153"/>
      <c r="J133" s="126"/>
      <c r="K133" s="127"/>
      <c r="L133" s="127"/>
      <c r="M133" s="127"/>
      <c r="N133" s="128"/>
      <c r="O133" s="129">
        <f>$O$43</f>
        <v>0</v>
      </c>
      <c r="P133" s="130"/>
      <c r="Q133" s="131"/>
      <c r="R133" s="42" t="str">
        <f>$R$43&amp;""</f>
        <v>(10％対象</v>
      </c>
      <c r="S133" s="157">
        <f>$S$43</f>
        <v>0</v>
      </c>
      <c r="T133" s="157"/>
      <c r="U133" s="158" t="str">
        <f>$U$43&amp;""</f>
        <v/>
      </c>
      <c r="V133" s="158"/>
      <c r="W133" s="159">
        <f>$W$43</f>
        <v>0</v>
      </c>
      <c r="X133" s="160"/>
    </row>
    <row r="134" spans="2:24" ht="19.5" customHeight="1" thickBot="1">
      <c r="B134" s="154" t="s">
        <v>18</v>
      </c>
      <c r="C134" s="155"/>
      <c r="D134" s="155"/>
      <c r="E134" s="155"/>
      <c r="F134" s="155"/>
      <c r="G134" s="155"/>
      <c r="H134" s="155"/>
      <c r="I134" s="156"/>
      <c r="J134" s="132"/>
      <c r="K134" s="133"/>
      <c r="L134" s="133"/>
      <c r="M134" s="133"/>
      <c r="N134" s="134"/>
      <c r="O134" s="135">
        <f>$O$44</f>
        <v>0</v>
      </c>
      <c r="P134" s="136"/>
      <c r="Q134" s="137"/>
      <c r="R134" s="161"/>
      <c r="S134" s="162"/>
      <c r="T134" s="162"/>
      <c r="U134" s="162"/>
      <c r="V134" s="162"/>
      <c r="W134" s="162"/>
      <c r="X134" s="163"/>
    </row>
    <row r="135" spans="2:24" ht="12" customHeight="1">
      <c r="B135" s="29"/>
      <c r="C135" s="29"/>
      <c r="D135" s="29"/>
      <c r="E135" s="29"/>
      <c r="F135" s="29"/>
      <c r="G135" s="29"/>
      <c r="H135" s="29"/>
      <c r="I135" s="29" t="str">
        <f>$I$45</f>
        <v/>
      </c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</row>
  </sheetData>
  <sheetProtection sheet="1" objects="1" scenarios="1"/>
  <mergeCells count="516">
    <mergeCell ref="P55:W55"/>
    <mergeCell ref="P56:X56"/>
    <mergeCell ref="N57:O57"/>
    <mergeCell ref="P57:X57"/>
    <mergeCell ref="N58:O58"/>
    <mergeCell ref="P58:X58"/>
    <mergeCell ref="P13:X13"/>
    <mergeCell ref="V4:W4"/>
    <mergeCell ref="V49:W49"/>
    <mergeCell ref="P51:X51"/>
    <mergeCell ref="S42:T42"/>
    <mergeCell ref="U42:V42"/>
    <mergeCell ref="W42:X42"/>
    <mergeCell ref="S43:T43"/>
    <mergeCell ref="U43:V43"/>
    <mergeCell ref="W43:X43"/>
    <mergeCell ref="O17:Q17"/>
    <mergeCell ref="R17:X17"/>
    <mergeCell ref="R24:X24"/>
    <mergeCell ref="O35:Q35"/>
    <mergeCell ref="R35:X35"/>
    <mergeCell ref="K47:O47"/>
    <mergeCell ref="K48:O48"/>
    <mergeCell ref="J51:K51"/>
    <mergeCell ref="C22:H22"/>
    <mergeCell ref="J22:K22"/>
    <mergeCell ref="M22:N22"/>
    <mergeCell ref="O22:Q22"/>
    <mergeCell ref="R22:X22"/>
    <mergeCell ref="C21:H21"/>
    <mergeCell ref="J21:K21"/>
    <mergeCell ref="M21:N21"/>
    <mergeCell ref="O21:Q21"/>
    <mergeCell ref="R21:X21"/>
    <mergeCell ref="K2:O2"/>
    <mergeCell ref="J6:K6"/>
    <mergeCell ref="B8:G8"/>
    <mergeCell ref="B11:C13"/>
    <mergeCell ref="D11:G13"/>
    <mergeCell ref="H11:J13"/>
    <mergeCell ref="R15:X15"/>
    <mergeCell ref="O15:Q15"/>
    <mergeCell ref="M15:N15"/>
    <mergeCell ref="J15:K15"/>
    <mergeCell ref="P6:X6"/>
    <mergeCell ref="P7:X7"/>
    <mergeCell ref="P8:X8"/>
    <mergeCell ref="P9:X9"/>
    <mergeCell ref="P11:X11"/>
    <mergeCell ref="P12:X12"/>
    <mergeCell ref="K3:O3"/>
    <mergeCell ref="B5:I6"/>
    <mergeCell ref="C15:I15"/>
    <mergeCell ref="N8:O8"/>
    <mergeCell ref="N10:O10"/>
    <mergeCell ref="P10:W10"/>
    <mergeCell ref="N12:O12"/>
    <mergeCell ref="N13:O13"/>
    <mergeCell ref="C16:H16"/>
    <mergeCell ref="J16:K16"/>
    <mergeCell ref="M16:N16"/>
    <mergeCell ref="O16:Q16"/>
    <mergeCell ref="C20:H20"/>
    <mergeCell ref="J20:K20"/>
    <mergeCell ref="M20:N20"/>
    <mergeCell ref="O20:Q20"/>
    <mergeCell ref="R20:X20"/>
    <mergeCell ref="R16:X16"/>
    <mergeCell ref="C19:H19"/>
    <mergeCell ref="J19:K19"/>
    <mergeCell ref="M19:N19"/>
    <mergeCell ref="O19:Q19"/>
    <mergeCell ref="R19:X19"/>
    <mergeCell ref="C18:H18"/>
    <mergeCell ref="J18:K18"/>
    <mergeCell ref="M18:N18"/>
    <mergeCell ref="O18:Q18"/>
    <mergeCell ref="R18:X18"/>
    <mergeCell ref="C17:H17"/>
    <mergeCell ref="J17:K17"/>
    <mergeCell ref="M17:N17"/>
    <mergeCell ref="C27:H27"/>
    <mergeCell ref="J27:K27"/>
    <mergeCell ref="M27:N27"/>
    <mergeCell ref="O27:Q27"/>
    <mergeCell ref="R27:X27"/>
    <mergeCell ref="C23:H23"/>
    <mergeCell ref="J23:K23"/>
    <mergeCell ref="M23:N23"/>
    <mergeCell ref="O23:Q23"/>
    <mergeCell ref="R23:X23"/>
    <mergeCell ref="C26:H26"/>
    <mergeCell ref="J26:K26"/>
    <mergeCell ref="M26:N26"/>
    <mergeCell ref="O26:Q26"/>
    <mergeCell ref="R26:X26"/>
    <mergeCell ref="C25:H25"/>
    <mergeCell ref="J25:K25"/>
    <mergeCell ref="M25:N25"/>
    <mergeCell ref="O25:Q25"/>
    <mergeCell ref="R25:X25"/>
    <mergeCell ref="C24:H24"/>
    <mergeCell ref="J24:K24"/>
    <mergeCell ref="M24:N24"/>
    <mergeCell ref="O24:Q24"/>
    <mergeCell ref="C29:H29"/>
    <mergeCell ref="J29:K29"/>
    <mergeCell ref="M29:N29"/>
    <mergeCell ref="O29:Q29"/>
    <mergeCell ref="R29:X29"/>
    <mergeCell ref="C28:H28"/>
    <mergeCell ref="J28:K28"/>
    <mergeCell ref="M28:N28"/>
    <mergeCell ref="O28:Q28"/>
    <mergeCell ref="R28:X28"/>
    <mergeCell ref="C31:H31"/>
    <mergeCell ref="J31:K31"/>
    <mergeCell ref="M31:N31"/>
    <mergeCell ref="O31:Q31"/>
    <mergeCell ref="R31:X31"/>
    <mergeCell ref="C30:H30"/>
    <mergeCell ref="J30:K30"/>
    <mergeCell ref="M30:N30"/>
    <mergeCell ref="O30:Q30"/>
    <mergeCell ref="R30:X30"/>
    <mergeCell ref="C33:H33"/>
    <mergeCell ref="J33:K33"/>
    <mergeCell ref="M33:N33"/>
    <mergeCell ref="O33:Q33"/>
    <mergeCell ref="R33:X33"/>
    <mergeCell ref="C32:H32"/>
    <mergeCell ref="J32:K32"/>
    <mergeCell ref="M32:N32"/>
    <mergeCell ref="O32:Q32"/>
    <mergeCell ref="R32:X32"/>
    <mergeCell ref="C34:H34"/>
    <mergeCell ref="J34:K34"/>
    <mergeCell ref="M34:N34"/>
    <mergeCell ref="O34:Q34"/>
    <mergeCell ref="R34:X34"/>
    <mergeCell ref="C38:H38"/>
    <mergeCell ref="J38:K38"/>
    <mergeCell ref="M38:N38"/>
    <mergeCell ref="O38:Q38"/>
    <mergeCell ref="C36:H36"/>
    <mergeCell ref="J36:K36"/>
    <mergeCell ref="M36:N36"/>
    <mergeCell ref="O36:Q36"/>
    <mergeCell ref="R36:X36"/>
    <mergeCell ref="C37:H37"/>
    <mergeCell ref="J37:K37"/>
    <mergeCell ref="M37:N37"/>
    <mergeCell ref="O37:Q37"/>
    <mergeCell ref="R37:X37"/>
    <mergeCell ref="C35:H35"/>
    <mergeCell ref="J35:K35"/>
    <mergeCell ref="M35:N35"/>
    <mergeCell ref="C40:H40"/>
    <mergeCell ref="J40:K40"/>
    <mergeCell ref="R38:X38"/>
    <mergeCell ref="O43:Q43"/>
    <mergeCell ref="J43:N43"/>
    <mergeCell ref="O42:Q42"/>
    <mergeCell ref="J42:N42"/>
    <mergeCell ref="M40:N40"/>
    <mergeCell ref="O40:Q40"/>
    <mergeCell ref="R40:X40"/>
    <mergeCell ref="C39:H39"/>
    <mergeCell ref="J39:K39"/>
    <mergeCell ref="M39:N39"/>
    <mergeCell ref="O39:Q39"/>
    <mergeCell ref="R39:X39"/>
    <mergeCell ref="B42:I42"/>
    <mergeCell ref="B43:I43"/>
    <mergeCell ref="C41:H41"/>
    <mergeCell ref="J41:K41"/>
    <mergeCell ref="M41:N41"/>
    <mergeCell ref="O41:Q41"/>
    <mergeCell ref="R41:X41"/>
    <mergeCell ref="O44:Q44"/>
    <mergeCell ref="R44:X44"/>
    <mergeCell ref="J44:N44"/>
    <mergeCell ref="B53:G53"/>
    <mergeCell ref="B50:I51"/>
    <mergeCell ref="B44:I44"/>
    <mergeCell ref="P52:X52"/>
    <mergeCell ref="N53:O53"/>
    <mergeCell ref="C61:H61"/>
    <mergeCell ref="J61:K61"/>
    <mergeCell ref="M61:N61"/>
    <mergeCell ref="O61:Q61"/>
    <mergeCell ref="R61:X61"/>
    <mergeCell ref="B56:C58"/>
    <mergeCell ref="D56:G58"/>
    <mergeCell ref="H56:J58"/>
    <mergeCell ref="J60:K60"/>
    <mergeCell ref="M60:N60"/>
    <mergeCell ref="O60:Q60"/>
    <mergeCell ref="R60:X60"/>
    <mergeCell ref="C60:I60"/>
    <mergeCell ref="P53:X53"/>
    <mergeCell ref="P54:X54"/>
    <mergeCell ref="N55:O55"/>
    <mergeCell ref="C63:H63"/>
    <mergeCell ref="J63:K63"/>
    <mergeCell ref="M63:N63"/>
    <mergeCell ref="O63:Q63"/>
    <mergeCell ref="R63:X63"/>
    <mergeCell ref="C62:H62"/>
    <mergeCell ref="J62:K62"/>
    <mergeCell ref="M62:N62"/>
    <mergeCell ref="O62:Q62"/>
    <mergeCell ref="R62:X62"/>
    <mergeCell ref="C65:H65"/>
    <mergeCell ref="J65:K65"/>
    <mergeCell ref="M65:N65"/>
    <mergeCell ref="O65:Q65"/>
    <mergeCell ref="R65:X65"/>
    <mergeCell ref="C64:H64"/>
    <mergeCell ref="J64:K64"/>
    <mergeCell ref="M64:N64"/>
    <mergeCell ref="O64:Q64"/>
    <mergeCell ref="R64:X64"/>
    <mergeCell ref="C67:H67"/>
    <mergeCell ref="J67:K67"/>
    <mergeCell ref="M67:N67"/>
    <mergeCell ref="O67:Q67"/>
    <mergeCell ref="R67:X67"/>
    <mergeCell ref="C66:H66"/>
    <mergeCell ref="J66:K66"/>
    <mergeCell ref="M66:N66"/>
    <mergeCell ref="O66:Q66"/>
    <mergeCell ref="R66:X66"/>
    <mergeCell ref="C69:H69"/>
    <mergeCell ref="J69:K69"/>
    <mergeCell ref="M69:N69"/>
    <mergeCell ref="O69:Q69"/>
    <mergeCell ref="R69:X69"/>
    <mergeCell ref="C68:H68"/>
    <mergeCell ref="J68:K68"/>
    <mergeCell ref="M68:N68"/>
    <mergeCell ref="O68:Q68"/>
    <mergeCell ref="R68:X68"/>
    <mergeCell ref="C71:H71"/>
    <mergeCell ref="J71:K71"/>
    <mergeCell ref="M71:N71"/>
    <mergeCell ref="O71:Q71"/>
    <mergeCell ref="R71:X71"/>
    <mergeCell ref="C70:H70"/>
    <mergeCell ref="J70:K70"/>
    <mergeCell ref="M70:N70"/>
    <mergeCell ref="O70:Q70"/>
    <mergeCell ref="R70:X70"/>
    <mergeCell ref="C73:H73"/>
    <mergeCell ref="J73:K73"/>
    <mergeCell ref="M73:N73"/>
    <mergeCell ref="O73:Q73"/>
    <mergeCell ref="R73:X73"/>
    <mergeCell ref="C72:H72"/>
    <mergeCell ref="J72:K72"/>
    <mergeCell ref="M72:N72"/>
    <mergeCell ref="O72:Q72"/>
    <mergeCell ref="R72:X72"/>
    <mergeCell ref="C75:H75"/>
    <mergeCell ref="J75:K75"/>
    <mergeCell ref="M75:N75"/>
    <mergeCell ref="O75:Q75"/>
    <mergeCell ref="R75:X75"/>
    <mergeCell ref="C74:H74"/>
    <mergeCell ref="J74:K74"/>
    <mergeCell ref="M74:N74"/>
    <mergeCell ref="O74:Q74"/>
    <mergeCell ref="R74:X74"/>
    <mergeCell ref="C77:H77"/>
    <mergeCell ref="J77:K77"/>
    <mergeCell ref="M77:N77"/>
    <mergeCell ref="O77:Q77"/>
    <mergeCell ref="R77:X77"/>
    <mergeCell ref="C76:H76"/>
    <mergeCell ref="J76:K76"/>
    <mergeCell ref="M76:N76"/>
    <mergeCell ref="O76:Q76"/>
    <mergeCell ref="R76:X76"/>
    <mergeCell ref="C79:H79"/>
    <mergeCell ref="J79:K79"/>
    <mergeCell ref="M79:N79"/>
    <mergeCell ref="O79:Q79"/>
    <mergeCell ref="R79:X79"/>
    <mergeCell ref="C78:H78"/>
    <mergeCell ref="J78:K78"/>
    <mergeCell ref="M78:N78"/>
    <mergeCell ref="O78:Q78"/>
    <mergeCell ref="R78:X78"/>
    <mergeCell ref="C81:H81"/>
    <mergeCell ref="J81:K81"/>
    <mergeCell ref="M81:N81"/>
    <mergeCell ref="O81:Q81"/>
    <mergeCell ref="R81:X81"/>
    <mergeCell ref="C80:H80"/>
    <mergeCell ref="J80:K80"/>
    <mergeCell ref="M80:N80"/>
    <mergeCell ref="O80:Q80"/>
    <mergeCell ref="R80:X80"/>
    <mergeCell ref="C83:H83"/>
    <mergeCell ref="J83:K83"/>
    <mergeCell ref="M83:N83"/>
    <mergeCell ref="O83:Q83"/>
    <mergeCell ref="R83:X83"/>
    <mergeCell ref="C82:H82"/>
    <mergeCell ref="J82:K82"/>
    <mergeCell ref="M82:N82"/>
    <mergeCell ref="O82:Q82"/>
    <mergeCell ref="R82:X82"/>
    <mergeCell ref="C85:H85"/>
    <mergeCell ref="J85:K85"/>
    <mergeCell ref="M85:N85"/>
    <mergeCell ref="O85:Q85"/>
    <mergeCell ref="R85:X85"/>
    <mergeCell ref="C84:H84"/>
    <mergeCell ref="J84:K84"/>
    <mergeCell ref="M84:N84"/>
    <mergeCell ref="O84:Q84"/>
    <mergeCell ref="R84:X84"/>
    <mergeCell ref="J87:N87"/>
    <mergeCell ref="O87:Q87"/>
    <mergeCell ref="J88:N88"/>
    <mergeCell ref="O88:Q88"/>
    <mergeCell ref="C86:H86"/>
    <mergeCell ref="J86:K86"/>
    <mergeCell ref="M86:N86"/>
    <mergeCell ref="O86:Q86"/>
    <mergeCell ref="R86:X86"/>
    <mergeCell ref="B87:I87"/>
    <mergeCell ref="B88:I88"/>
    <mergeCell ref="S87:T87"/>
    <mergeCell ref="U87:V87"/>
    <mergeCell ref="W87:X87"/>
    <mergeCell ref="S88:T88"/>
    <mergeCell ref="U88:V88"/>
    <mergeCell ref="W88:X88"/>
    <mergeCell ref="K93:O93"/>
    <mergeCell ref="J96:K96"/>
    <mergeCell ref="J89:N89"/>
    <mergeCell ref="O89:Q89"/>
    <mergeCell ref="R89:X89"/>
    <mergeCell ref="K92:O92"/>
    <mergeCell ref="B95:I96"/>
    <mergeCell ref="B89:I89"/>
    <mergeCell ref="V94:W94"/>
    <mergeCell ref="P96:X96"/>
    <mergeCell ref="P97:X97"/>
    <mergeCell ref="N98:O98"/>
    <mergeCell ref="P98:X98"/>
    <mergeCell ref="J105:K105"/>
    <mergeCell ref="M105:N105"/>
    <mergeCell ref="O105:Q105"/>
    <mergeCell ref="R105:X105"/>
    <mergeCell ref="B98:G98"/>
    <mergeCell ref="B101:C103"/>
    <mergeCell ref="D101:G103"/>
    <mergeCell ref="H101:J103"/>
    <mergeCell ref="C105:I105"/>
    <mergeCell ref="P99:X99"/>
    <mergeCell ref="N100:O100"/>
    <mergeCell ref="P100:W100"/>
    <mergeCell ref="P101:X101"/>
    <mergeCell ref="N102:O102"/>
    <mergeCell ref="P102:X102"/>
    <mergeCell ref="N103:O103"/>
    <mergeCell ref="P103:X103"/>
    <mergeCell ref="C107:H107"/>
    <mergeCell ref="J107:K107"/>
    <mergeCell ref="M107:N107"/>
    <mergeCell ref="O107:Q107"/>
    <mergeCell ref="R107:X107"/>
    <mergeCell ref="C106:H106"/>
    <mergeCell ref="J106:K106"/>
    <mergeCell ref="M106:N106"/>
    <mergeCell ref="O106:Q106"/>
    <mergeCell ref="R106:X106"/>
    <mergeCell ref="C109:H109"/>
    <mergeCell ref="J109:K109"/>
    <mergeCell ref="M109:N109"/>
    <mergeCell ref="O109:Q109"/>
    <mergeCell ref="R109:X109"/>
    <mergeCell ref="C108:H108"/>
    <mergeCell ref="J108:K108"/>
    <mergeCell ref="M108:N108"/>
    <mergeCell ref="O108:Q108"/>
    <mergeCell ref="R108:X108"/>
    <mergeCell ref="C111:H111"/>
    <mergeCell ref="J111:K111"/>
    <mergeCell ref="M111:N111"/>
    <mergeCell ref="O111:Q111"/>
    <mergeCell ref="R111:X111"/>
    <mergeCell ref="C110:H110"/>
    <mergeCell ref="J110:K110"/>
    <mergeCell ref="M110:N110"/>
    <mergeCell ref="O110:Q110"/>
    <mergeCell ref="R110:X110"/>
    <mergeCell ref="C113:H113"/>
    <mergeCell ref="J113:K113"/>
    <mergeCell ref="M113:N113"/>
    <mergeCell ref="O113:Q113"/>
    <mergeCell ref="R113:X113"/>
    <mergeCell ref="C112:H112"/>
    <mergeCell ref="J112:K112"/>
    <mergeCell ref="M112:N112"/>
    <mergeCell ref="O112:Q112"/>
    <mergeCell ref="R112:X112"/>
    <mergeCell ref="C115:H115"/>
    <mergeCell ref="J115:K115"/>
    <mergeCell ref="M115:N115"/>
    <mergeCell ref="O115:Q115"/>
    <mergeCell ref="R115:X115"/>
    <mergeCell ref="C114:H114"/>
    <mergeCell ref="J114:K114"/>
    <mergeCell ref="M114:N114"/>
    <mergeCell ref="O114:Q114"/>
    <mergeCell ref="R114:X114"/>
    <mergeCell ref="C117:H117"/>
    <mergeCell ref="J117:K117"/>
    <mergeCell ref="M117:N117"/>
    <mergeCell ref="O117:Q117"/>
    <mergeCell ref="R117:X117"/>
    <mergeCell ref="C116:H116"/>
    <mergeCell ref="J116:K116"/>
    <mergeCell ref="M116:N116"/>
    <mergeCell ref="O116:Q116"/>
    <mergeCell ref="R116:X116"/>
    <mergeCell ref="C119:H119"/>
    <mergeCell ref="J119:K119"/>
    <mergeCell ref="M119:N119"/>
    <mergeCell ref="O119:Q119"/>
    <mergeCell ref="R119:X119"/>
    <mergeCell ref="C118:H118"/>
    <mergeCell ref="J118:K118"/>
    <mergeCell ref="M118:N118"/>
    <mergeCell ref="O118:Q118"/>
    <mergeCell ref="R118:X118"/>
    <mergeCell ref="C121:H121"/>
    <mergeCell ref="J121:K121"/>
    <mergeCell ref="M121:N121"/>
    <mergeCell ref="O121:Q121"/>
    <mergeCell ref="R121:X121"/>
    <mergeCell ref="C120:H120"/>
    <mergeCell ref="J120:K120"/>
    <mergeCell ref="M120:N120"/>
    <mergeCell ref="O120:Q120"/>
    <mergeCell ref="R120:X120"/>
    <mergeCell ref="C123:H123"/>
    <mergeCell ref="J123:K123"/>
    <mergeCell ref="M123:N123"/>
    <mergeCell ref="O123:Q123"/>
    <mergeCell ref="R123:X123"/>
    <mergeCell ref="C122:H122"/>
    <mergeCell ref="J122:K122"/>
    <mergeCell ref="M122:N122"/>
    <mergeCell ref="O122:Q122"/>
    <mergeCell ref="R122:X122"/>
    <mergeCell ref="C125:H125"/>
    <mergeCell ref="J125:K125"/>
    <mergeCell ref="M125:N125"/>
    <mergeCell ref="O125:Q125"/>
    <mergeCell ref="R125:X125"/>
    <mergeCell ref="C124:H124"/>
    <mergeCell ref="J124:K124"/>
    <mergeCell ref="M124:N124"/>
    <mergeCell ref="O124:Q124"/>
    <mergeCell ref="R124:X124"/>
    <mergeCell ref="C127:H127"/>
    <mergeCell ref="J127:K127"/>
    <mergeCell ref="M127:N127"/>
    <mergeCell ref="O127:Q127"/>
    <mergeCell ref="R127:X127"/>
    <mergeCell ref="C126:H126"/>
    <mergeCell ref="J126:K126"/>
    <mergeCell ref="M126:N126"/>
    <mergeCell ref="O126:Q126"/>
    <mergeCell ref="R126:X126"/>
    <mergeCell ref="C129:H129"/>
    <mergeCell ref="J129:K129"/>
    <mergeCell ref="M129:N129"/>
    <mergeCell ref="O129:Q129"/>
    <mergeCell ref="R129:X129"/>
    <mergeCell ref="C128:H128"/>
    <mergeCell ref="J128:K128"/>
    <mergeCell ref="M128:N128"/>
    <mergeCell ref="O128:Q128"/>
    <mergeCell ref="R128:X128"/>
    <mergeCell ref="C131:H131"/>
    <mergeCell ref="J131:K131"/>
    <mergeCell ref="M131:N131"/>
    <mergeCell ref="O131:Q131"/>
    <mergeCell ref="R131:X131"/>
    <mergeCell ref="C130:H130"/>
    <mergeCell ref="J130:K130"/>
    <mergeCell ref="M130:N130"/>
    <mergeCell ref="O130:Q130"/>
    <mergeCell ref="R130:X130"/>
    <mergeCell ref="J134:N134"/>
    <mergeCell ref="O134:Q134"/>
    <mergeCell ref="R134:X134"/>
    <mergeCell ref="J132:N132"/>
    <mergeCell ref="O132:Q132"/>
    <mergeCell ref="J133:N133"/>
    <mergeCell ref="O133:Q133"/>
    <mergeCell ref="B132:I132"/>
    <mergeCell ref="B133:I133"/>
    <mergeCell ref="B134:I134"/>
    <mergeCell ref="S132:T132"/>
    <mergeCell ref="U132:V132"/>
    <mergeCell ref="W132:X132"/>
    <mergeCell ref="S133:T133"/>
    <mergeCell ref="U133:V133"/>
    <mergeCell ref="W133:X133"/>
  </mergeCells>
  <phoneticPr fontId="1"/>
  <dataValidations count="1">
    <dataValidation type="list" allowBlank="1" showInputMessage="1" showErrorMessage="1" sqref="I16:I41" xr:uid="{4F825ED7-636E-43BC-96F0-57E9CA4021E2}">
      <formula1>"　,※"</formula1>
    </dataValidation>
  </dataValidations>
  <printOptions horizontalCentered="1"/>
  <pageMargins left="0.19685039370078741" right="0.19685039370078741" top="0.55118110236220474" bottom="0.19685039370078741" header="0.31496062992125984" footer="0.31496062992125984"/>
  <pageSetup paperSize="9" fitToHeight="3" orientation="portrait" blackAndWhite="1" r:id="rId1"/>
  <rowBreaks count="2" manualBreakCount="2">
    <brk id="45" max="22" man="1"/>
    <brk id="90" max="22" man="1"/>
  </rowBreaks>
  <ignoredErrors>
    <ignoredError sqref="P52:P58 P97:P103" unlocked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35CB-EAD9-47CA-BE11-0C9331296E2C}">
  <dimension ref="B1:AB135"/>
  <sheetViews>
    <sheetView view="pageBreakPreview" zoomScaleNormal="100" zoomScaleSheetLayoutView="100" workbookViewId="0">
      <selection activeCell="R4" sqref="R4"/>
    </sheetView>
  </sheetViews>
  <sheetFormatPr defaultColWidth="4.625" defaultRowHeight="19.5" customHeight="1"/>
  <cols>
    <col min="1" max="1" width="1.625" style="1" customWidth="1"/>
    <col min="2" max="2" width="5.625" style="1" customWidth="1"/>
    <col min="3" max="7" width="4.625" style="1"/>
    <col min="8" max="9" width="2.625" style="1" customWidth="1"/>
    <col min="10" max="11" width="4.625" style="1"/>
    <col min="12" max="12" width="5.625" style="1" customWidth="1"/>
    <col min="13" max="15" width="4.625" style="1"/>
    <col min="16" max="16" width="3.625" style="1" customWidth="1"/>
    <col min="17" max="17" width="5.125" style="1" customWidth="1"/>
    <col min="18" max="18" width="5.625" style="1" customWidth="1"/>
    <col min="19" max="19" width="3.625" style="1" customWidth="1"/>
    <col min="20" max="20" width="4.625" style="1"/>
    <col min="21" max="21" width="3.625" style="1" customWidth="1"/>
    <col min="22" max="23" width="2.625" style="1" customWidth="1"/>
    <col min="24" max="24" width="4.625" style="1"/>
    <col min="25" max="25" width="1.625" style="1" customWidth="1"/>
    <col min="26" max="26" width="4.625" style="1"/>
    <col min="27" max="28" width="7.625" style="1" customWidth="1"/>
    <col min="29" max="16384" width="4.625" style="1"/>
  </cols>
  <sheetData>
    <row r="1" spans="2:28" ht="18" customHeight="1" thickBot="1">
      <c r="X1" s="28" t="s">
        <v>7</v>
      </c>
    </row>
    <row r="2" spans="2:28" ht="24" customHeight="1" thickBot="1">
      <c r="K2" s="47" t="s">
        <v>0</v>
      </c>
      <c r="L2" s="47"/>
      <c r="M2" s="47"/>
      <c r="N2" s="47"/>
      <c r="O2" s="47"/>
      <c r="AA2" s="46" t="s">
        <v>21</v>
      </c>
      <c r="AB2" s="41">
        <v>0.1</v>
      </c>
    </row>
    <row r="3" spans="2:28" ht="24" customHeight="1" thickBot="1">
      <c r="K3" s="48" t="s">
        <v>1</v>
      </c>
      <c r="L3" s="48"/>
      <c r="M3" s="48"/>
      <c r="N3" s="48"/>
      <c r="O3" s="48"/>
      <c r="AA3" s="45" t="s">
        <v>75</v>
      </c>
      <c r="AB3" s="41">
        <v>0.08</v>
      </c>
    </row>
    <row r="4" spans="2:28" ht="18" customHeight="1">
      <c r="Q4" s="43" t="s">
        <v>40</v>
      </c>
      <c r="R4" s="32"/>
      <c r="S4" s="1" t="s">
        <v>2</v>
      </c>
      <c r="T4" s="32"/>
      <c r="U4" s="1" t="s">
        <v>3</v>
      </c>
      <c r="V4" s="88"/>
      <c r="W4" s="88"/>
      <c r="X4" s="1" t="s">
        <v>4</v>
      </c>
    </row>
    <row r="5" spans="2:28" ht="12" customHeight="1">
      <c r="B5" s="99" t="s">
        <v>5</v>
      </c>
      <c r="C5" s="99"/>
      <c r="D5" s="99"/>
      <c r="E5" s="99"/>
      <c r="F5" s="99"/>
      <c r="G5" s="99"/>
      <c r="H5" s="99"/>
      <c r="I5" s="99"/>
    </row>
    <row r="6" spans="2:28" ht="17.25" customHeight="1">
      <c r="B6" s="99"/>
      <c r="C6" s="99"/>
      <c r="D6" s="99"/>
      <c r="E6" s="99"/>
      <c r="F6" s="99"/>
      <c r="G6" s="99"/>
      <c r="H6" s="99"/>
      <c r="I6" s="99"/>
      <c r="J6" s="95" t="s">
        <v>8</v>
      </c>
      <c r="K6" s="95"/>
      <c r="P6" s="96"/>
      <c r="Q6" s="96"/>
      <c r="R6" s="96"/>
      <c r="S6" s="96"/>
      <c r="T6" s="96"/>
      <c r="U6" s="96"/>
      <c r="V6" s="96"/>
      <c r="W6" s="96"/>
      <c r="X6" s="96"/>
    </row>
    <row r="7" spans="2:28" ht="18" customHeight="1">
      <c r="P7" s="96" t="s">
        <v>50</v>
      </c>
      <c r="Q7" s="96"/>
      <c r="R7" s="96"/>
      <c r="S7" s="96"/>
      <c r="T7" s="96"/>
      <c r="U7" s="96"/>
      <c r="V7" s="96"/>
      <c r="W7" s="96"/>
      <c r="X7" s="96"/>
    </row>
    <row r="8" spans="2:28" ht="18" customHeight="1">
      <c r="B8" s="81" t="s">
        <v>6</v>
      </c>
      <c r="C8" s="81"/>
      <c r="D8" s="81"/>
      <c r="E8" s="81"/>
      <c r="F8" s="81"/>
      <c r="G8" s="81"/>
      <c r="N8" s="97" t="s">
        <v>55</v>
      </c>
      <c r="O8" s="97"/>
      <c r="P8" s="96"/>
      <c r="Q8" s="96"/>
      <c r="R8" s="96"/>
      <c r="S8" s="96"/>
      <c r="T8" s="96"/>
      <c r="U8" s="96"/>
      <c r="V8" s="96"/>
      <c r="W8" s="96"/>
      <c r="X8" s="96"/>
    </row>
    <row r="9" spans="2:28" ht="18" customHeight="1">
      <c r="P9" s="96"/>
      <c r="Q9" s="96"/>
      <c r="R9" s="96"/>
      <c r="S9" s="96"/>
      <c r="T9" s="96"/>
      <c r="U9" s="96"/>
      <c r="V9" s="96"/>
      <c r="W9" s="96"/>
      <c r="X9" s="96"/>
    </row>
    <row r="10" spans="2:28" ht="18" customHeight="1" thickBot="1">
      <c r="N10" s="97" t="s">
        <v>58</v>
      </c>
      <c r="O10" s="97"/>
      <c r="P10" s="96"/>
      <c r="Q10" s="96"/>
      <c r="R10" s="96"/>
      <c r="S10" s="96"/>
      <c r="T10" s="96"/>
      <c r="U10" s="96"/>
      <c r="V10" s="96"/>
      <c r="W10" s="96"/>
      <c r="X10" s="19" t="s">
        <v>9</v>
      </c>
    </row>
    <row r="11" spans="2:28" ht="18" customHeight="1">
      <c r="B11" s="82" t="s">
        <v>10</v>
      </c>
      <c r="C11" s="83"/>
      <c r="D11" s="87"/>
      <c r="E11" s="87"/>
      <c r="F11" s="87"/>
      <c r="G11" s="87"/>
      <c r="H11" s="90"/>
      <c r="I11" s="83"/>
      <c r="J11" s="91"/>
      <c r="P11" s="96"/>
      <c r="Q11" s="96"/>
      <c r="R11" s="96"/>
      <c r="S11" s="96"/>
      <c r="T11" s="96"/>
      <c r="U11" s="96"/>
      <c r="V11" s="96"/>
      <c r="W11" s="96"/>
      <c r="X11" s="96"/>
    </row>
    <row r="12" spans="2:28" ht="18" customHeight="1">
      <c r="B12" s="84"/>
      <c r="C12" s="73"/>
      <c r="D12" s="88"/>
      <c r="E12" s="88"/>
      <c r="F12" s="88"/>
      <c r="G12" s="88"/>
      <c r="H12" s="72"/>
      <c r="I12" s="73"/>
      <c r="J12" s="92"/>
      <c r="N12" s="98" t="s">
        <v>60</v>
      </c>
      <c r="O12" s="98"/>
      <c r="P12" s="96"/>
      <c r="Q12" s="96"/>
      <c r="R12" s="96"/>
      <c r="S12" s="96"/>
      <c r="T12" s="96"/>
      <c r="U12" s="96"/>
      <c r="V12" s="96"/>
      <c r="W12" s="96"/>
      <c r="X12" s="96"/>
    </row>
    <row r="13" spans="2:28" ht="18" customHeight="1" thickBot="1">
      <c r="B13" s="85"/>
      <c r="C13" s="86"/>
      <c r="D13" s="89"/>
      <c r="E13" s="89"/>
      <c r="F13" s="89"/>
      <c r="G13" s="89"/>
      <c r="H13" s="93"/>
      <c r="I13" s="86"/>
      <c r="J13" s="94"/>
      <c r="N13" s="98" t="s">
        <v>61</v>
      </c>
      <c r="O13" s="98"/>
      <c r="P13" s="96" t="s">
        <v>52</v>
      </c>
      <c r="Q13" s="96"/>
      <c r="R13" s="96"/>
      <c r="S13" s="96"/>
      <c r="T13" s="96"/>
      <c r="U13" s="96"/>
      <c r="V13" s="96"/>
      <c r="W13" s="96"/>
      <c r="X13" s="96"/>
    </row>
    <row r="14" spans="2:28" ht="18" customHeight="1" thickBot="1"/>
    <row r="15" spans="2:28" ht="18" customHeight="1">
      <c r="B15" s="16" t="s">
        <v>11</v>
      </c>
      <c r="C15" s="100" t="s">
        <v>12</v>
      </c>
      <c r="D15" s="114"/>
      <c r="E15" s="114"/>
      <c r="F15" s="114"/>
      <c r="G15" s="114"/>
      <c r="H15" s="114"/>
      <c r="I15" s="115"/>
      <c r="J15" s="100" t="s">
        <v>13</v>
      </c>
      <c r="K15" s="101"/>
      <c r="L15" s="17" t="s">
        <v>14</v>
      </c>
      <c r="M15" s="100" t="s">
        <v>15</v>
      </c>
      <c r="N15" s="101"/>
      <c r="O15" s="100" t="s">
        <v>16</v>
      </c>
      <c r="P15" s="102"/>
      <c r="Q15" s="101"/>
      <c r="R15" s="100" t="s">
        <v>17</v>
      </c>
      <c r="S15" s="102"/>
      <c r="T15" s="102"/>
      <c r="U15" s="102"/>
      <c r="V15" s="102"/>
      <c r="W15" s="102"/>
      <c r="X15" s="103"/>
    </row>
    <row r="16" spans="2:28" ht="19.5" customHeight="1">
      <c r="B16" s="33"/>
      <c r="C16" s="104"/>
      <c r="D16" s="105"/>
      <c r="E16" s="105"/>
      <c r="F16" s="105"/>
      <c r="G16" s="105"/>
      <c r="H16" s="105"/>
      <c r="I16" s="34" t="s">
        <v>72</v>
      </c>
      <c r="J16" s="106"/>
      <c r="K16" s="107"/>
      <c r="L16" s="35"/>
      <c r="M16" s="108"/>
      <c r="N16" s="109"/>
      <c r="O16" s="110">
        <f t="shared" ref="O16:O41" si="0">INT(J16*M16)</f>
        <v>0</v>
      </c>
      <c r="P16" s="111"/>
      <c r="Q16" s="112"/>
      <c r="R16" s="104"/>
      <c r="S16" s="105"/>
      <c r="T16" s="105"/>
      <c r="U16" s="105"/>
      <c r="V16" s="105"/>
      <c r="W16" s="105"/>
      <c r="X16" s="113"/>
    </row>
    <row r="17" spans="2:24" ht="19.5" customHeight="1">
      <c r="B17" s="36"/>
      <c r="C17" s="116"/>
      <c r="D17" s="117"/>
      <c r="E17" s="117"/>
      <c r="F17" s="117"/>
      <c r="G17" s="117"/>
      <c r="H17" s="117"/>
      <c r="I17" s="34" t="s">
        <v>72</v>
      </c>
      <c r="J17" s="118"/>
      <c r="K17" s="119"/>
      <c r="L17" s="37"/>
      <c r="M17" s="120"/>
      <c r="N17" s="121"/>
      <c r="O17" s="122">
        <f t="shared" si="0"/>
        <v>0</v>
      </c>
      <c r="P17" s="123"/>
      <c r="Q17" s="124"/>
      <c r="R17" s="116"/>
      <c r="S17" s="117"/>
      <c r="T17" s="117"/>
      <c r="U17" s="117"/>
      <c r="V17" s="117"/>
      <c r="W17" s="117"/>
      <c r="X17" s="125"/>
    </row>
    <row r="18" spans="2:24" ht="19.5" customHeight="1">
      <c r="B18" s="36"/>
      <c r="C18" s="116"/>
      <c r="D18" s="117"/>
      <c r="E18" s="117"/>
      <c r="F18" s="117"/>
      <c r="G18" s="117"/>
      <c r="H18" s="117"/>
      <c r="I18" s="34" t="s">
        <v>72</v>
      </c>
      <c r="J18" s="118"/>
      <c r="K18" s="119"/>
      <c r="L18" s="37"/>
      <c r="M18" s="120"/>
      <c r="N18" s="121"/>
      <c r="O18" s="122">
        <f t="shared" si="0"/>
        <v>0</v>
      </c>
      <c r="P18" s="123"/>
      <c r="Q18" s="124"/>
      <c r="R18" s="116"/>
      <c r="S18" s="117"/>
      <c r="T18" s="117"/>
      <c r="U18" s="117"/>
      <c r="V18" s="117"/>
      <c r="W18" s="117"/>
      <c r="X18" s="125"/>
    </row>
    <row r="19" spans="2:24" ht="19.5" customHeight="1">
      <c r="B19" s="36"/>
      <c r="C19" s="116"/>
      <c r="D19" s="117"/>
      <c r="E19" s="117"/>
      <c r="F19" s="117"/>
      <c r="G19" s="117"/>
      <c r="H19" s="117"/>
      <c r="I19" s="34" t="s">
        <v>72</v>
      </c>
      <c r="J19" s="118"/>
      <c r="K19" s="119"/>
      <c r="L19" s="37"/>
      <c r="M19" s="120"/>
      <c r="N19" s="121"/>
      <c r="O19" s="122">
        <f t="shared" si="0"/>
        <v>0</v>
      </c>
      <c r="P19" s="123"/>
      <c r="Q19" s="124"/>
      <c r="R19" s="116"/>
      <c r="S19" s="117"/>
      <c r="T19" s="117"/>
      <c r="U19" s="117"/>
      <c r="V19" s="117"/>
      <c r="W19" s="117"/>
      <c r="X19" s="125"/>
    </row>
    <row r="20" spans="2:24" ht="19.5" customHeight="1">
      <c r="B20" s="36"/>
      <c r="C20" s="116"/>
      <c r="D20" s="117"/>
      <c r="E20" s="117"/>
      <c r="F20" s="117"/>
      <c r="G20" s="117"/>
      <c r="H20" s="117"/>
      <c r="I20" s="34" t="s">
        <v>72</v>
      </c>
      <c r="J20" s="118"/>
      <c r="K20" s="119"/>
      <c r="L20" s="37"/>
      <c r="M20" s="120"/>
      <c r="N20" s="121"/>
      <c r="O20" s="122">
        <f t="shared" si="0"/>
        <v>0</v>
      </c>
      <c r="P20" s="123"/>
      <c r="Q20" s="124"/>
      <c r="R20" s="116"/>
      <c r="S20" s="117"/>
      <c r="T20" s="117"/>
      <c r="U20" s="117"/>
      <c r="V20" s="117"/>
      <c r="W20" s="117"/>
      <c r="X20" s="125"/>
    </row>
    <row r="21" spans="2:24" ht="19.5" customHeight="1">
      <c r="B21" s="36"/>
      <c r="C21" s="116"/>
      <c r="D21" s="117"/>
      <c r="E21" s="117"/>
      <c r="F21" s="117"/>
      <c r="G21" s="117"/>
      <c r="H21" s="117"/>
      <c r="I21" s="34" t="s">
        <v>72</v>
      </c>
      <c r="J21" s="118"/>
      <c r="K21" s="119"/>
      <c r="L21" s="37"/>
      <c r="M21" s="120">
        <v>0</v>
      </c>
      <c r="N21" s="121"/>
      <c r="O21" s="122">
        <f t="shared" si="0"/>
        <v>0</v>
      </c>
      <c r="P21" s="123"/>
      <c r="Q21" s="124"/>
      <c r="R21" s="116"/>
      <c r="S21" s="117"/>
      <c r="T21" s="117"/>
      <c r="U21" s="117"/>
      <c r="V21" s="117"/>
      <c r="W21" s="117"/>
      <c r="X21" s="125"/>
    </row>
    <row r="22" spans="2:24" ht="19.5" customHeight="1">
      <c r="B22" s="36"/>
      <c r="C22" s="116"/>
      <c r="D22" s="117"/>
      <c r="E22" s="117"/>
      <c r="F22" s="117"/>
      <c r="G22" s="117"/>
      <c r="H22" s="117"/>
      <c r="I22" s="34" t="s">
        <v>72</v>
      </c>
      <c r="J22" s="118"/>
      <c r="K22" s="119"/>
      <c r="L22" s="37"/>
      <c r="M22" s="120">
        <v>0</v>
      </c>
      <c r="N22" s="121"/>
      <c r="O22" s="122">
        <f t="shared" si="0"/>
        <v>0</v>
      </c>
      <c r="P22" s="123"/>
      <c r="Q22" s="124"/>
      <c r="R22" s="116"/>
      <c r="S22" s="117"/>
      <c r="T22" s="117"/>
      <c r="U22" s="117"/>
      <c r="V22" s="117"/>
      <c r="W22" s="117"/>
      <c r="X22" s="125"/>
    </row>
    <row r="23" spans="2:24" ht="19.5" customHeight="1">
      <c r="B23" s="36"/>
      <c r="C23" s="116"/>
      <c r="D23" s="117"/>
      <c r="E23" s="117"/>
      <c r="F23" s="117"/>
      <c r="G23" s="117"/>
      <c r="H23" s="117"/>
      <c r="I23" s="34" t="s">
        <v>72</v>
      </c>
      <c r="J23" s="118"/>
      <c r="K23" s="119"/>
      <c r="L23" s="37"/>
      <c r="M23" s="120">
        <v>0</v>
      </c>
      <c r="N23" s="121"/>
      <c r="O23" s="122">
        <f t="shared" si="0"/>
        <v>0</v>
      </c>
      <c r="P23" s="123"/>
      <c r="Q23" s="124"/>
      <c r="R23" s="116"/>
      <c r="S23" s="117"/>
      <c r="T23" s="117"/>
      <c r="U23" s="117"/>
      <c r="V23" s="117"/>
      <c r="W23" s="117"/>
      <c r="X23" s="125"/>
    </row>
    <row r="24" spans="2:24" ht="19.5" customHeight="1">
      <c r="B24" s="36"/>
      <c r="C24" s="116"/>
      <c r="D24" s="117"/>
      <c r="E24" s="117"/>
      <c r="F24" s="117"/>
      <c r="G24" s="117"/>
      <c r="H24" s="117"/>
      <c r="I24" s="34" t="s">
        <v>72</v>
      </c>
      <c r="J24" s="118"/>
      <c r="K24" s="119"/>
      <c r="L24" s="37"/>
      <c r="M24" s="120">
        <v>0</v>
      </c>
      <c r="N24" s="121"/>
      <c r="O24" s="122">
        <f t="shared" si="0"/>
        <v>0</v>
      </c>
      <c r="P24" s="123"/>
      <c r="Q24" s="124"/>
      <c r="R24" s="116"/>
      <c r="S24" s="117"/>
      <c r="T24" s="117"/>
      <c r="U24" s="117"/>
      <c r="V24" s="117"/>
      <c r="W24" s="117"/>
      <c r="X24" s="125"/>
    </row>
    <row r="25" spans="2:24" ht="19.5" customHeight="1">
      <c r="B25" s="36"/>
      <c r="C25" s="116"/>
      <c r="D25" s="117"/>
      <c r="E25" s="117"/>
      <c r="F25" s="117"/>
      <c r="G25" s="117"/>
      <c r="H25" s="117"/>
      <c r="I25" s="34" t="s">
        <v>72</v>
      </c>
      <c r="J25" s="118"/>
      <c r="K25" s="119"/>
      <c r="L25" s="37"/>
      <c r="M25" s="120">
        <v>0</v>
      </c>
      <c r="N25" s="121"/>
      <c r="O25" s="122">
        <f t="shared" si="0"/>
        <v>0</v>
      </c>
      <c r="P25" s="123"/>
      <c r="Q25" s="124"/>
      <c r="R25" s="116"/>
      <c r="S25" s="117"/>
      <c r="T25" s="117"/>
      <c r="U25" s="117"/>
      <c r="V25" s="117"/>
      <c r="W25" s="117"/>
      <c r="X25" s="125"/>
    </row>
    <row r="26" spans="2:24" ht="19.5" customHeight="1">
      <c r="B26" s="36"/>
      <c r="C26" s="116"/>
      <c r="D26" s="117"/>
      <c r="E26" s="117"/>
      <c r="F26" s="117"/>
      <c r="G26" s="117"/>
      <c r="H26" s="117"/>
      <c r="I26" s="34" t="s">
        <v>72</v>
      </c>
      <c r="J26" s="118"/>
      <c r="K26" s="119"/>
      <c r="L26" s="37"/>
      <c r="M26" s="120">
        <v>0</v>
      </c>
      <c r="N26" s="121"/>
      <c r="O26" s="122">
        <f t="shared" si="0"/>
        <v>0</v>
      </c>
      <c r="P26" s="123"/>
      <c r="Q26" s="124"/>
      <c r="R26" s="116"/>
      <c r="S26" s="117"/>
      <c r="T26" s="117"/>
      <c r="U26" s="117"/>
      <c r="V26" s="117"/>
      <c r="W26" s="117"/>
      <c r="X26" s="125"/>
    </row>
    <row r="27" spans="2:24" ht="19.5" customHeight="1">
      <c r="B27" s="36"/>
      <c r="C27" s="116"/>
      <c r="D27" s="117"/>
      <c r="E27" s="117"/>
      <c r="F27" s="117"/>
      <c r="G27" s="117"/>
      <c r="H27" s="117"/>
      <c r="I27" s="34" t="s">
        <v>72</v>
      </c>
      <c r="J27" s="118"/>
      <c r="K27" s="119"/>
      <c r="L27" s="37"/>
      <c r="M27" s="120">
        <v>0</v>
      </c>
      <c r="N27" s="121"/>
      <c r="O27" s="122">
        <f t="shared" si="0"/>
        <v>0</v>
      </c>
      <c r="P27" s="123"/>
      <c r="Q27" s="124"/>
      <c r="R27" s="116"/>
      <c r="S27" s="117"/>
      <c r="T27" s="117"/>
      <c r="U27" s="117"/>
      <c r="V27" s="117"/>
      <c r="W27" s="117"/>
      <c r="X27" s="125"/>
    </row>
    <row r="28" spans="2:24" ht="19.5" customHeight="1">
      <c r="B28" s="36"/>
      <c r="C28" s="116"/>
      <c r="D28" s="117"/>
      <c r="E28" s="117"/>
      <c r="F28" s="117"/>
      <c r="G28" s="117"/>
      <c r="H28" s="117"/>
      <c r="I28" s="34" t="s">
        <v>72</v>
      </c>
      <c r="J28" s="118"/>
      <c r="K28" s="119"/>
      <c r="L28" s="37"/>
      <c r="M28" s="120">
        <v>0</v>
      </c>
      <c r="N28" s="121"/>
      <c r="O28" s="122">
        <f t="shared" si="0"/>
        <v>0</v>
      </c>
      <c r="P28" s="123"/>
      <c r="Q28" s="124"/>
      <c r="R28" s="116"/>
      <c r="S28" s="117"/>
      <c r="T28" s="117"/>
      <c r="U28" s="117"/>
      <c r="V28" s="117"/>
      <c r="W28" s="117"/>
      <c r="X28" s="125"/>
    </row>
    <row r="29" spans="2:24" ht="19.5" customHeight="1">
      <c r="B29" s="36"/>
      <c r="C29" s="116"/>
      <c r="D29" s="117"/>
      <c r="E29" s="117"/>
      <c r="F29" s="117"/>
      <c r="G29" s="117"/>
      <c r="H29" s="117"/>
      <c r="I29" s="34" t="s">
        <v>72</v>
      </c>
      <c r="J29" s="118"/>
      <c r="K29" s="119"/>
      <c r="L29" s="37"/>
      <c r="M29" s="120">
        <v>0</v>
      </c>
      <c r="N29" s="121"/>
      <c r="O29" s="122">
        <f t="shared" si="0"/>
        <v>0</v>
      </c>
      <c r="P29" s="123"/>
      <c r="Q29" s="124"/>
      <c r="R29" s="116"/>
      <c r="S29" s="117"/>
      <c r="T29" s="117"/>
      <c r="U29" s="117"/>
      <c r="V29" s="117"/>
      <c r="W29" s="117"/>
      <c r="X29" s="125"/>
    </row>
    <row r="30" spans="2:24" ht="19.5" customHeight="1">
      <c r="B30" s="36"/>
      <c r="C30" s="116"/>
      <c r="D30" s="117"/>
      <c r="E30" s="117"/>
      <c r="F30" s="117"/>
      <c r="G30" s="117"/>
      <c r="H30" s="117"/>
      <c r="I30" s="34" t="s">
        <v>72</v>
      </c>
      <c r="J30" s="118"/>
      <c r="K30" s="119"/>
      <c r="L30" s="37"/>
      <c r="M30" s="120">
        <v>0</v>
      </c>
      <c r="N30" s="121"/>
      <c r="O30" s="122">
        <f t="shared" si="0"/>
        <v>0</v>
      </c>
      <c r="P30" s="123"/>
      <c r="Q30" s="124"/>
      <c r="R30" s="116"/>
      <c r="S30" s="117"/>
      <c r="T30" s="117"/>
      <c r="U30" s="117"/>
      <c r="V30" s="117"/>
      <c r="W30" s="117"/>
      <c r="X30" s="125"/>
    </row>
    <row r="31" spans="2:24" ht="19.5" customHeight="1">
      <c r="B31" s="36"/>
      <c r="C31" s="116"/>
      <c r="D31" s="117"/>
      <c r="E31" s="117"/>
      <c r="F31" s="117"/>
      <c r="G31" s="117"/>
      <c r="H31" s="117"/>
      <c r="I31" s="34" t="s">
        <v>72</v>
      </c>
      <c r="J31" s="118"/>
      <c r="K31" s="119"/>
      <c r="L31" s="37"/>
      <c r="M31" s="120">
        <v>0</v>
      </c>
      <c r="N31" s="121"/>
      <c r="O31" s="122">
        <f t="shared" si="0"/>
        <v>0</v>
      </c>
      <c r="P31" s="123"/>
      <c r="Q31" s="124"/>
      <c r="R31" s="116"/>
      <c r="S31" s="117"/>
      <c r="T31" s="117"/>
      <c r="U31" s="117"/>
      <c r="V31" s="117"/>
      <c r="W31" s="117"/>
      <c r="X31" s="125"/>
    </row>
    <row r="32" spans="2:24" ht="19.5" customHeight="1">
      <c r="B32" s="36"/>
      <c r="C32" s="116"/>
      <c r="D32" s="117"/>
      <c r="E32" s="117"/>
      <c r="F32" s="117"/>
      <c r="G32" s="117"/>
      <c r="H32" s="117"/>
      <c r="I32" s="34" t="s">
        <v>72</v>
      </c>
      <c r="J32" s="118"/>
      <c r="K32" s="119"/>
      <c r="L32" s="37"/>
      <c r="M32" s="120">
        <v>0</v>
      </c>
      <c r="N32" s="121"/>
      <c r="O32" s="122">
        <f t="shared" si="0"/>
        <v>0</v>
      </c>
      <c r="P32" s="123"/>
      <c r="Q32" s="124"/>
      <c r="R32" s="116"/>
      <c r="S32" s="117"/>
      <c r="T32" s="117"/>
      <c r="U32" s="117"/>
      <c r="V32" s="117"/>
      <c r="W32" s="117"/>
      <c r="X32" s="125"/>
    </row>
    <row r="33" spans="2:24" ht="19.5" customHeight="1">
      <c r="B33" s="36"/>
      <c r="C33" s="116"/>
      <c r="D33" s="117"/>
      <c r="E33" s="117"/>
      <c r="F33" s="117"/>
      <c r="G33" s="117"/>
      <c r="H33" s="117"/>
      <c r="I33" s="34" t="s">
        <v>72</v>
      </c>
      <c r="J33" s="118"/>
      <c r="K33" s="119"/>
      <c r="L33" s="37"/>
      <c r="M33" s="120">
        <v>0</v>
      </c>
      <c r="N33" s="121"/>
      <c r="O33" s="122">
        <f t="shared" si="0"/>
        <v>0</v>
      </c>
      <c r="P33" s="123"/>
      <c r="Q33" s="124"/>
      <c r="R33" s="116"/>
      <c r="S33" s="117"/>
      <c r="T33" s="117"/>
      <c r="U33" s="117"/>
      <c r="V33" s="117"/>
      <c r="W33" s="117"/>
      <c r="X33" s="125"/>
    </row>
    <row r="34" spans="2:24" ht="19.5" customHeight="1">
      <c r="B34" s="36"/>
      <c r="C34" s="116"/>
      <c r="D34" s="117"/>
      <c r="E34" s="117"/>
      <c r="F34" s="117"/>
      <c r="G34" s="117"/>
      <c r="H34" s="117"/>
      <c r="I34" s="34" t="s">
        <v>72</v>
      </c>
      <c r="J34" s="118"/>
      <c r="K34" s="119"/>
      <c r="L34" s="37"/>
      <c r="M34" s="120">
        <v>0</v>
      </c>
      <c r="N34" s="121"/>
      <c r="O34" s="122">
        <f t="shared" si="0"/>
        <v>0</v>
      </c>
      <c r="P34" s="123"/>
      <c r="Q34" s="124"/>
      <c r="R34" s="116"/>
      <c r="S34" s="117"/>
      <c r="T34" s="117"/>
      <c r="U34" s="117"/>
      <c r="V34" s="117"/>
      <c r="W34" s="117"/>
      <c r="X34" s="125"/>
    </row>
    <row r="35" spans="2:24" ht="19.5" customHeight="1">
      <c r="B35" s="36"/>
      <c r="C35" s="116"/>
      <c r="D35" s="117"/>
      <c r="E35" s="117"/>
      <c r="F35" s="117"/>
      <c r="G35" s="117"/>
      <c r="H35" s="117"/>
      <c r="I35" s="34" t="s">
        <v>72</v>
      </c>
      <c r="J35" s="118"/>
      <c r="K35" s="119"/>
      <c r="L35" s="37"/>
      <c r="M35" s="120">
        <v>0</v>
      </c>
      <c r="N35" s="121"/>
      <c r="O35" s="122">
        <f t="shared" si="0"/>
        <v>0</v>
      </c>
      <c r="P35" s="123"/>
      <c r="Q35" s="124"/>
      <c r="R35" s="116"/>
      <c r="S35" s="117"/>
      <c r="T35" s="117"/>
      <c r="U35" s="117"/>
      <c r="V35" s="117"/>
      <c r="W35" s="117"/>
      <c r="X35" s="125"/>
    </row>
    <row r="36" spans="2:24" ht="19.5" customHeight="1">
      <c r="B36" s="36"/>
      <c r="C36" s="116"/>
      <c r="D36" s="117"/>
      <c r="E36" s="117"/>
      <c r="F36" s="117"/>
      <c r="G36" s="117"/>
      <c r="H36" s="117"/>
      <c r="I36" s="34" t="s">
        <v>72</v>
      </c>
      <c r="J36" s="118"/>
      <c r="K36" s="119"/>
      <c r="L36" s="37"/>
      <c r="M36" s="120">
        <v>0</v>
      </c>
      <c r="N36" s="121"/>
      <c r="O36" s="122">
        <f t="shared" si="0"/>
        <v>0</v>
      </c>
      <c r="P36" s="123"/>
      <c r="Q36" s="124"/>
      <c r="R36" s="116"/>
      <c r="S36" s="117"/>
      <c r="T36" s="117"/>
      <c r="U36" s="117"/>
      <c r="V36" s="117"/>
      <c r="W36" s="117"/>
      <c r="X36" s="125"/>
    </row>
    <row r="37" spans="2:24" ht="19.5" customHeight="1">
      <c r="B37" s="36"/>
      <c r="C37" s="116"/>
      <c r="D37" s="117"/>
      <c r="E37" s="117"/>
      <c r="F37" s="117"/>
      <c r="G37" s="117"/>
      <c r="H37" s="117"/>
      <c r="I37" s="34" t="s">
        <v>72</v>
      </c>
      <c r="J37" s="118"/>
      <c r="K37" s="119"/>
      <c r="L37" s="37"/>
      <c r="M37" s="120">
        <v>0</v>
      </c>
      <c r="N37" s="121"/>
      <c r="O37" s="122">
        <f t="shared" si="0"/>
        <v>0</v>
      </c>
      <c r="P37" s="123"/>
      <c r="Q37" s="124"/>
      <c r="R37" s="116"/>
      <c r="S37" s="117"/>
      <c r="T37" s="117"/>
      <c r="U37" s="117"/>
      <c r="V37" s="117"/>
      <c r="W37" s="117"/>
      <c r="X37" s="125"/>
    </row>
    <row r="38" spans="2:24" ht="19.5" customHeight="1">
      <c r="B38" s="36"/>
      <c r="C38" s="116"/>
      <c r="D38" s="117"/>
      <c r="E38" s="117"/>
      <c r="F38" s="117"/>
      <c r="G38" s="117"/>
      <c r="H38" s="117"/>
      <c r="I38" s="34" t="s">
        <v>72</v>
      </c>
      <c r="J38" s="118"/>
      <c r="K38" s="119"/>
      <c r="L38" s="37"/>
      <c r="M38" s="120">
        <v>0</v>
      </c>
      <c r="N38" s="121"/>
      <c r="O38" s="122">
        <f t="shared" si="0"/>
        <v>0</v>
      </c>
      <c r="P38" s="123"/>
      <c r="Q38" s="124"/>
      <c r="R38" s="116"/>
      <c r="S38" s="117"/>
      <c r="T38" s="117"/>
      <c r="U38" s="117"/>
      <c r="V38" s="117"/>
      <c r="W38" s="117"/>
      <c r="X38" s="125"/>
    </row>
    <row r="39" spans="2:24" ht="19.5" customHeight="1">
      <c r="B39" s="36"/>
      <c r="C39" s="116"/>
      <c r="D39" s="117"/>
      <c r="E39" s="117"/>
      <c r="F39" s="117"/>
      <c r="G39" s="117"/>
      <c r="H39" s="117"/>
      <c r="I39" s="34" t="s">
        <v>72</v>
      </c>
      <c r="J39" s="118"/>
      <c r="K39" s="119"/>
      <c r="L39" s="37"/>
      <c r="M39" s="120"/>
      <c r="N39" s="121"/>
      <c r="O39" s="122">
        <f t="shared" si="0"/>
        <v>0</v>
      </c>
      <c r="P39" s="123"/>
      <c r="Q39" s="124"/>
      <c r="R39" s="116"/>
      <c r="S39" s="117"/>
      <c r="T39" s="117"/>
      <c r="U39" s="117"/>
      <c r="V39" s="117"/>
      <c r="W39" s="117"/>
      <c r="X39" s="125"/>
    </row>
    <row r="40" spans="2:24" ht="19.5" customHeight="1">
      <c r="B40" s="36"/>
      <c r="C40" s="116"/>
      <c r="D40" s="117"/>
      <c r="E40" s="117"/>
      <c r="F40" s="117"/>
      <c r="G40" s="117"/>
      <c r="H40" s="117"/>
      <c r="I40" s="34" t="s">
        <v>72</v>
      </c>
      <c r="J40" s="118"/>
      <c r="K40" s="119"/>
      <c r="L40" s="37"/>
      <c r="M40" s="120">
        <v>0</v>
      </c>
      <c r="N40" s="121"/>
      <c r="O40" s="122">
        <f t="shared" si="0"/>
        <v>0</v>
      </c>
      <c r="P40" s="123"/>
      <c r="Q40" s="124"/>
      <c r="R40" s="116"/>
      <c r="S40" s="117"/>
      <c r="T40" s="117"/>
      <c r="U40" s="117"/>
      <c r="V40" s="117"/>
      <c r="W40" s="117"/>
      <c r="X40" s="125"/>
    </row>
    <row r="41" spans="2:24" ht="19.5" customHeight="1">
      <c r="B41" s="38"/>
      <c r="C41" s="138"/>
      <c r="D41" s="139"/>
      <c r="E41" s="139"/>
      <c r="F41" s="139"/>
      <c r="G41" s="139"/>
      <c r="H41" s="139"/>
      <c r="I41" s="34" t="s">
        <v>72</v>
      </c>
      <c r="J41" s="140"/>
      <c r="K41" s="141"/>
      <c r="L41" s="39"/>
      <c r="M41" s="120">
        <v>0</v>
      </c>
      <c r="N41" s="121"/>
      <c r="O41" s="122">
        <f t="shared" si="0"/>
        <v>0</v>
      </c>
      <c r="P41" s="123"/>
      <c r="Q41" s="124"/>
      <c r="R41" s="138"/>
      <c r="S41" s="139"/>
      <c r="T41" s="139"/>
      <c r="U41" s="139"/>
      <c r="V41" s="139"/>
      <c r="W41" s="139"/>
      <c r="X41" s="144"/>
    </row>
    <row r="42" spans="2:24" ht="19.5" customHeight="1">
      <c r="B42" s="151" t="s">
        <v>20</v>
      </c>
      <c r="C42" s="152"/>
      <c r="D42" s="152"/>
      <c r="E42" s="152"/>
      <c r="F42" s="152"/>
      <c r="G42" s="152"/>
      <c r="H42" s="152"/>
      <c r="I42" s="153"/>
      <c r="J42" s="145"/>
      <c r="K42" s="146"/>
      <c r="L42" s="146"/>
      <c r="M42" s="146"/>
      <c r="N42" s="147"/>
      <c r="O42" s="148">
        <f>SUM($O$16:$Q$41)</f>
        <v>0</v>
      </c>
      <c r="P42" s="149"/>
      <c r="Q42" s="150"/>
      <c r="R42" s="42" t="str">
        <f>"("&amp;$AB$2*100&amp;"％対象"</f>
        <v>(10％対象</v>
      </c>
      <c r="S42" s="157">
        <f>$O$42-$W$42</f>
        <v>0</v>
      </c>
      <c r="T42" s="157"/>
      <c r="U42" s="158" t="str">
        <f>IF(W42&gt;=1,"("&amp;$AB$3*100&amp;"％対象","")</f>
        <v/>
      </c>
      <c r="V42" s="158"/>
      <c r="W42" s="159">
        <f>SUMIF($I$16:$I$41,"※",$O$16:$O$41)</f>
        <v>0</v>
      </c>
      <c r="X42" s="160"/>
    </row>
    <row r="43" spans="2:24" ht="19.5" customHeight="1">
      <c r="B43" s="151" t="s">
        <v>19</v>
      </c>
      <c r="C43" s="152"/>
      <c r="D43" s="152"/>
      <c r="E43" s="152"/>
      <c r="F43" s="152"/>
      <c r="G43" s="152"/>
      <c r="H43" s="152"/>
      <c r="I43" s="153"/>
      <c r="J43" s="145"/>
      <c r="K43" s="146"/>
      <c r="L43" s="146"/>
      <c r="M43" s="146"/>
      <c r="N43" s="147"/>
      <c r="O43" s="129">
        <f>$S$43+$W$43</f>
        <v>0</v>
      </c>
      <c r="P43" s="130"/>
      <c r="Q43" s="131"/>
      <c r="R43" s="42" t="str">
        <f>$R$42</f>
        <v>(10％対象</v>
      </c>
      <c r="S43" s="157">
        <f>INT($S$42*$AB$2)</f>
        <v>0</v>
      </c>
      <c r="T43" s="157"/>
      <c r="U43" s="158" t="str">
        <f>U42&amp;""</f>
        <v/>
      </c>
      <c r="V43" s="158"/>
      <c r="W43" s="159">
        <f>INT($W$42*$AB$3)</f>
        <v>0</v>
      </c>
      <c r="X43" s="160"/>
    </row>
    <row r="44" spans="2:24" ht="19.5" customHeight="1" thickBot="1">
      <c r="B44" s="154" t="s">
        <v>18</v>
      </c>
      <c r="C44" s="155"/>
      <c r="D44" s="155"/>
      <c r="E44" s="155"/>
      <c r="F44" s="155"/>
      <c r="G44" s="155"/>
      <c r="H44" s="155"/>
      <c r="I44" s="156"/>
      <c r="J44" s="132"/>
      <c r="K44" s="133"/>
      <c r="L44" s="133"/>
      <c r="M44" s="133"/>
      <c r="N44" s="134"/>
      <c r="O44" s="135">
        <f>SUM($O$42:$Q$43)</f>
        <v>0</v>
      </c>
      <c r="P44" s="136"/>
      <c r="Q44" s="137"/>
      <c r="R44" s="161"/>
      <c r="S44" s="162"/>
      <c r="T44" s="162"/>
      <c r="U44" s="162"/>
      <c r="V44" s="162"/>
      <c r="W44" s="162"/>
      <c r="X44" s="163"/>
    </row>
    <row r="45" spans="2:24" ht="12" customHeight="1">
      <c r="B45" s="29"/>
      <c r="C45" s="29"/>
      <c r="D45" s="29"/>
      <c r="E45" s="29"/>
      <c r="F45" s="29"/>
      <c r="G45" s="29"/>
      <c r="H45" s="29"/>
      <c r="I45" s="29" t="str">
        <f>IF($W$42&gt;=1,"※　軽減税率対象","")</f>
        <v/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</row>
    <row r="46" spans="2:24" ht="18" customHeight="1">
      <c r="X46" s="28" t="s">
        <v>22</v>
      </c>
    </row>
    <row r="47" spans="2:24" ht="24" customHeight="1">
      <c r="K47" s="47" t="s">
        <v>0</v>
      </c>
      <c r="L47" s="47"/>
      <c r="M47" s="47"/>
      <c r="N47" s="47"/>
      <c r="O47" s="47"/>
    </row>
    <row r="48" spans="2:24" ht="24" customHeight="1">
      <c r="K48" s="48" t="s">
        <v>23</v>
      </c>
      <c r="L48" s="48"/>
      <c r="M48" s="48"/>
      <c r="N48" s="48"/>
      <c r="O48" s="48"/>
    </row>
    <row r="49" spans="2:24" ht="18" customHeight="1">
      <c r="Q49" s="44" t="str">
        <f>IF($Q$4="","",$Q$4)</f>
        <v>令和</v>
      </c>
      <c r="R49" s="18" t="str">
        <f>IF($R$4="","",$R$4)</f>
        <v/>
      </c>
      <c r="S49" s="19" t="s">
        <v>2</v>
      </c>
      <c r="T49" s="18" t="str">
        <f>IF($T$4="","",$T$4)</f>
        <v/>
      </c>
      <c r="U49" s="19" t="s">
        <v>3</v>
      </c>
      <c r="V49" s="165" t="str">
        <f>IF($V$4="","",$V$4)</f>
        <v/>
      </c>
      <c r="W49" s="165"/>
      <c r="X49" s="1" t="s">
        <v>4</v>
      </c>
    </row>
    <row r="50" spans="2:24" ht="12" customHeight="1">
      <c r="B50" s="99" t="s">
        <v>5</v>
      </c>
      <c r="C50" s="99"/>
      <c r="D50" s="99"/>
      <c r="E50" s="99"/>
      <c r="F50" s="99"/>
      <c r="G50" s="99"/>
      <c r="H50" s="99"/>
      <c r="I50" s="99"/>
    </row>
    <row r="51" spans="2:24" ht="17.25" customHeight="1">
      <c r="B51" s="99"/>
      <c r="C51" s="99"/>
      <c r="D51" s="99"/>
      <c r="E51" s="99"/>
      <c r="F51" s="99"/>
      <c r="G51" s="99"/>
      <c r="H51" s="99"/>
      <c r="I51" s="99"/>
      <c r="J51" s="95" t="s">
        <v>8</v>
      </c>
      <c r="K51" s="95"/>
      <c r="P51" s="168" t="str">
        <f>$P$6&amp;""</f>
        <v/>
      </c>
      <c r="Q51" s="168"/>
      <c r="R51" s="168"/>
      <c r="S51" s="168"/>
      <c r="T51" s="168"/>
      <c r="U51" s="168"/>
      <c r="V51" s="168"/>
      <c r="W51" s="168"/>
      <c r="X51" s="168"/>
    </row>
    <row r="52" spans="2:24" ht="18" customHeight="1">
      <c r="P52" s="167" t="str">
        <f>$P$7&amp;""</f>
        <v>〒</v>
      </c>
      <c r="Q52" s="167"/>
      <c r="R52" s="167"/>
      <c r="S52" s="167"/>
      <c r="T52" s="167"/>
      <c r="U52" s="167"/>
      <c r="V52" s="167"/>
      <c r="W52" s="167"/>
      <c r="X52" s="167"/>
    </row>
    <row r="53" spans="2:24" ht="18" customHeight="1">
      <c r="B53" s="81" t="s">
        <v>6</v>
      </c>
      <c r="C53" s="81"/>
      <c r="D53" s="81"/>
      <c r="E53" s="81"/>
      <c r="F53" s="81"/>
      <c r="G53" s="81"/>
      <c r="N53" s="97" t="s">
        <v>55</v>
      </c>
      <c r="O53" s="97"/>
      <c r="P53" s="167" t="str">
        <f>$P$8&amp;""</f>
        <v/>
      </c>
      <c r="Q53" s="167"/>
      <c r="R53" s="167"/>
      <c r="S53" s="167"/>
      <c r="T53" s="167"/>
      <c r="U53" s="167"/>
      <c r="V53" s="167"/>
      <c r="W53" s="167"/>
      <c r="X53" s="167"/>
    </row>
    <row r="54" spans="2:24" ht="18" customHeight="1">
      <c r="P54" s="167" t="str">
        <f>$P$9&amp;""</f>
        <v/>
      </c>
      <c r="Q54" s="167"/>
      <c r="R54" s="167"/>
      <c r="S54" s="167"/>
      <c r="T54" s="167"/>
      <c r="U54" s="167"/>
      <c r="V54" s="167"/>
      <c r="W54" s="167"/>
      <c r="X54" s="167"/>
    </row>
    <row r="55" spans="2:24" ht="18" customHeight="1" thickBot="1">
      <c r="N55" s="97" t="s">
        <v>58</v>
      </c>
      <c r="O55" s="97"/>
      <c r="P55" s="167" t="str">
        <f>$P$10&amp;""</f>
        <v/>
      </c>
      <c r="Q55" s="167"/>
      <c r="R55" s="167"/>
      <c r="S55" s="167"/>
      <c r="T55" s="167"/>
      <c r="U55" s="167"/>
      <c r="V55" s="167"/>
      <c r="W55" s="167"/>
      <c r="X55" s="1" t="s">
        <v>9</v>
      </c>
    </row>
    <row r="56" spans="2:24" ht="18" customHeight="1">
      <c r="B56" s="82" t="s">
        <v>10</v>
      </c>
      <c r="C56" s="83"/>
      <c r="D56" s="164" t="str">
        <f>$D$11&amp;""</f>
        <v/>
      </c>
      <c r="E56" s="164"/>
      <c r="F56" s="164"/>
      <c r="G56" s="164"/>
      <c r="H56" s="90"/>
      <c r="I56" s="83"/>
      <c r="J56" s="91"/>
      <c r="P56" s="167" t="str">
        <f>$P$11&amp;""</f>
        <v/>
      </c>
      <c r="Q56" s="167"/>
      <c r="R56" s="167"/>
      <c r="S56" s="167"/>
      <c r="T56" s="167"/>
      <c r="U56" s="167"/>
      <c r="V56" s="167"/>
      <c r="W56" s="167"/>
      <c r="X56" s="167"/>
    </row>
    <row r="57" spans="2:24" ht="18" customHeight="1">
      <c r="B57" s="84"/>
      <c r="C57" s="73"/>
      <c r="D57" s="165"/>
      <c r="E57" s="165"/>
      <c r="F57" s="165"/>
      <c r="G57" s="165"/>
      <c r="H57" s="72"/>
      <c r="I57" s="73"/>
      <c r="J57" s="92"/>
      <c r="N57" s="98" t="s">
        <v>60</v>
      </c>
      <c r="O57" s="98"/>
      <c r="P57" s="167" t="str">
        <f>$P$12&amp;""</f>
        <v/>
      </c>
      <c r="Q57" s="167"/>
      <c r="R57" s="167"/>
      <c r="S57" s="167"/>
      <c r="T57" s="167"/>
      <c r="U57" s="167"/>
      <c r="V57" s="167"/>
      <c r="W57" s="167"/>
      <c r="X57" s="167"/>
    </row>
    <row r="58" spans="2:24" ht="18" customHeight="1" thickBot="1">
      <c r="B58" s="85"/>
      <c r="C58" s="86"/>
      <c r="D58" s="166"/>
      <c r="E58" s="166"/>
      <c r="F58" s="166"/>
      <c r="G58" s="166"/>
      <c r="H58" s="93"/>
      <c r="I58" s="86"/>
      <c r="J58" s="94"/>
      <c r="N58" s="98" t="s">
        <v>61</v>
      </c>
      <c r="O58" s="98"/>
      <c r="P58" s="167" t="str">
        <f>$P$13&amp;""</f>
        <v>T000000000000</v>
      </c>
      <c r="Q58" s="167"/>
      <c r="R58" s="167"/>
      <c r="S58" s="167"/>
      <c r="T58" s="167"/>
      <c r="U58" s="167"/>
      <c r="V58" s="167"/>
      <c r="W58" s="167"/>
      <c r="X58" s="167"/>
    </row>
    <row r="59" spans="2:24" ht="18" customHeight="1" thickBot="1"/>
    <row r="60" spans="2:24" ht="18" customHeight="1">
      <c r="B60" s="16" t="s">
        <v>11</v>
      </c>
      <c r="C60" s="100" t="s">
        <v>12</v>
      </c>
      <c r="D60" s="114"/>
      <c r="E60" s="114"/>
      <c r="F60" s="114"/>
      <c r="G60" s="114"/>
      <c r="H60" s="114"/>
      <c r="I60" s="115"/>
      <c r="J60" s="100" t="s">
        <v>13</v>
      </c>
      <c r="K60" s="101"/>
      <c r="L60" s="17" t="s">
        <v>14</v>
      </c>
      <c r="M60" s="100" t="s">
        <v>15</v>
      </c>
      <c r="N60" s="101"/>
      <c r="O60" s="100" t="s">
        <v>16</v>
      </c>
      <c r="P60" s="102"/>
      <c r="Q60" s="101"/>
      <c r="R60" s="100" t="s">
        <v>17</v>
      </c>
      <c r="S60" s="102"/>
      <c r="T60" s="102"/>
      <c r="U60" s="102"/>
      <c r="V60" s="102"/>
      <c r="W60" s="102"/>
      <c r="X60" s="103"/>
    </row>
    <row r="61" spans="2:24" ht="19.5" customHeight="1">
      <c r="B61" s="20" t="str">
        <f>IF($B$16="","",$B$16)</f>
        <v/>
      </c>
      <c r="C61" s="169" t="str">
        <f>$C$16&amp;""</f>
        <v/>
      </c>
      <c r="D61" s="170"/>
      <c r="E61" s="170"/>
      <c r="F61" s="170"/>
      <c r="G61" s="170"/>
      <c r="H61" s="170"/>
      <c r="I61" s="40" t="str">
        <f>$I$16&amp;""</f>
        <v>　</v>
      </c>
      <c r="J61" s="171">
        <f>$J$16</f>
        <v>0</v>
      </c>
      <c r="K61" s="172"/>
      <c r="L61" s="21" t="str">
        <f>$L$16&amp;""</f>
        <v/>
      </c>
      <c r="M61" s="173">
        <f>$M$16</f>
        <v>0</v>
      </c>
      <c r="N61" s="174"/>
      <c r="O61" s="110">
        <f>$O$16</f>
        <v>0</v>
      </c>
      <c r="P61" s="111"/>
      <c r="Q61" s="112"/>
      <c r="R61" s="169" t="str">
        <f>$R$16&amp;""</f>
        <v/>
      </c>
      <c r="S61" s="170"/>
      <c r="T61" s="170"/>
      <c r="U61" s="170"/>
      <c r="V61" s="170"/>
      <c r="W61" s="170"/>
      <c r="X61" s="175"/>
    </row>
    <row r="62" spans="2:24" ht="19.5" customHeight="1">
      <c r="B62" s="20" t="str">
        <f>IF($B$17="","",$B$17)</f>
        <v/>
      </c>
      <c r="C62" s="176" t="str">
        <f>$C$17&amp;""</f>
        <v/>
      </c>
      <c r="D62" s="177"/>
      <c r="E62" s="177"/>
      <c r="F62" s="177"/>
      <c r="G62" s="177"/>
      <c r="H62" s="177"/>
      <c r="I62" s="40" t="str">
        <f>$I$17&amp;""</f>
        <v>　</v>
      </c>
      <c r="J62" s="171">
        <f>$J$17</f>
        <v>0</v>
      </c>
      <c r="K62" s="172"/>
      <c r="L62" s="21" t="str">
        <f>$L$17&amp;""</f>
        <v/>
      </c>
      <c r="M62" s="178">
        <f>$M$17</f>
        <v>0</v>
      </c>
      <c r="N62" s="179"/>
      <c r="O62" s="122">
        <f>$O$17</f>
        <v>0</v>
      </c>
      <c r="P62" s="123"/>
      <c r="Q62" s="124"/>
      <c r="R62" s="176" t="str">
        <f>$R$17&amp;""</f>
        <v/>
      </c>
      <c r="S62" s="177"/>
      <c r="T62" s="177"/>
      <c r="U62" s="177"/>
      <c r="V62" s="177"/>
      <c r="W62" s="177"/>
      <c r="X62" s="180"/>
    </row>
    <row r="63" spans="2:24" ht="19.5" customHeight="1">
      <c r="B63" s="20" t="str">
        <f>IF($B$18="","",$B$18)</f>
        <v/>
      </c>
      <c r="C63" s="176" t="str">
        <f>$C$18&amp;""</f>
        <v/>
      </c>
      <c r="D63" s="177"/>
      <c r="E63" s="177"/>
      <c r="F63" s="177"/>
      <c r="G63" s="177"/>
      <c r="H63" s="177"/>
      <c r="I63" s="40" t="str">
        <f>$I$18&amp;""</f>
        <v>　</v>
      </c>
      <c r="J63" s="171">
        <f>$J$18</f>
        <v>0</v>
      </c>
      <c r="K63" s="172"/>
      <c r="L63" s="21" t="str">
        <f>$L$18&amp;""</f>
        <v/>
      </c>
      <c r="M63" s="178">
        <f>$M$18</f>
        <v>0</v>
      </c>
      <c r="N63" s="179"/>
      <c r="O63" s="122">
        <f>$O$18</f>
        <v>0</v>
      </c>
      <c r="P63" s="123"/>
      <c r="Q63" s="124"/>
      <c r="R63" s="176" t="str">
        <f>$R$18&amp;""</f>
        <v/>
      </c>
      <c r="S63" s="177"/>
      <c r="T63" s="177"/>
      <c r="U63" s="177"/>
      <c r="V63" s="177"/>
      <c r="W63" s="177"/>
      <c r="X63" s="180"/>
    </row>
    <row r="64" spans="2:24" ht="19.5" customHeight="1">
      <c r="B64" s="20" t="str">
        <f>IF($B$19="","",$B$19)</f>
        <v/>
      </c>
      <c r="C64" s="176" t="str">
        <f>$C$19&amp;""</f>
        <v/>
      </c>
      <c r="D64" s="177"/>
      <c r="E64" s="177"/>
      <c r="F64" s="177"/>
      <c r="G64" s="177"/>
      <c r="H64" s="177"/>
      <c r="I64" s="40" t="str">
        <f>$I$19&amp;""</f>
        <v>　</v>
      </c>
      <c r="J64" s="171">
        <f>$J$19</f>
        <v>0</v>
      </c>
      <c r="K64" s="172"/>
      <c r="L64" s="21" t="str">
        <f>$L$19&amp;""</f>
        <v/>
      </c>
      <c r="M64" s="178">
        <f>$M$19</f>
        <v>0</v>
      </c>
      <c r="N64" s="179"/>
      <c r="O64" s="122">
        <f>$O$19</f>
        <v>0</v>
      </c>
      <c r="P64" s="123"/>
      <c r="Q64" s="124"/>
      <c r="R64" s="176" t="str">
        <f>$R$19&amp;""</f>
        <v/>
      </c>
      <c r="S64" s="177"/>
      <c r="T64" s="177"/>
      <c r="U64" s="177"/>
      <c r="V64" s="177"/>
      <c r="W64" s="177"/>
      <c r="X64" s="180"/>
    </row>
    <row r="65" spans="2:24" ht="19.5" customHeight="1">
      <c r="B65" s="20" t="str">
        <f>IF($B$20="","",$B$20)</f>
        <v/>
      </c>
      <c r="C65" s="176" t="str">
        <f>$C$20&amp;""</f>
        <v/>
      </c>
      <c r="D65" s="177"/>
      <c r="E65" s="177"/>
      <c r="F65" s="177"/>
      <c r="G65" s="177"/>
      <c r="H65" s="177"/>
      <c r="I65" s="40" t="str">
        <f>$I$20&amp;""</f>
        <v>　</v>
      </c>
      <c r="J65" s="171">
        <f>$J$20</f>
        <v>0</v>
      </c>
      <c r="K65" s="172"/>
      <c r="L65" s="21" t="str">
        <f>$L$20&amp;""</f>
        <v/>
      </c>
      <c r="M65" s="178">
        <f>$M$20</f>
        <v>0</v>
      </c>
      <c r="N65" s="179"/>
      <c r="O65" s="122">
        <f>$O$20</f>
        <v>0</v>
      </c>
      <c r="P65" s="123"/>
      <c r="Q65" s="124"/>
      <c r="R65" s="176" t="str">
        <f>$R$20&amp;""</f>
        <v/>
      </c>
      <c r="S65" s="177"/>
      <c r="T65" s="177"/>
      <c r="U65" s="177"/>
      <c r="V65" s="177"/>
      <c r="W65" s="177"/>
      <c r="X65" s="180"/>
    </row>
    <row r="66" spans="2:24" ht="19.5" customHeight="1">
      <c r="B66" s="20" t="str">
        <f>IF($B$21="","",$B$21)</f>
        <v/>
      </c>
      <c r="C66" s="176" t="str">
        <f>$C$21&amp;""</f>
        <v/>
      </c>
      <c r="D66" s="177"/>
      <c r="E66" s="177"/>
      <c r="F66" s="177"/>
      <c r="G66" s="177"/>
      <c r="H66" s="177"/>
      <c r="I66" s="40" t="str">
        <f>$I$21&amp;""</f>
        <v>　</v>
      </c>
      <c r="J66" s="171">
        <f>$J$21</f>
        <v>0</v>
      </c>
      <c r="K66" s="172"/>
      <c r="L66" s="21" t="str">
        <f>$L$21&amp;""</f>
        <v/>
      </c>
      <c r="M66" s="178">
        <f>$M$21</f>
        <v>0</v>
      </c>
      <c r="N66" s="179"/>
      <c r="O66" s="122">
        <f>$O$21</f>
        <v>0</v>
      </c>
      <c r="P66" s="123"/>
      <c r="Q66" s="124"/>
      <c r="R66" s="176" t="str">
        <f>$R$21&amp;""</f>
        <v/>
      </c>
      <c r="S66" s="177"/>
      <c r="T66" s="177"/>
      <c r="U66" s="177"/>
      <c r="V66" s="177"/>
      <c r="W66" s="177"/>
      <c r="X66" s="180"/>
    </row>
    <row r="67" spans="2:24" ht="19.5" customHeight="1">
      <c r="B67" s="20" t="str">
        <f>IF($B$22="","",$B$22)</f>
        <v/>
      </c>
      <c r="C67" s="176" t="str">
        <f>$C$22&amp;""</f>
        <v/>
      </c>
      <c r="D67" s="177"/>
      <c r="E67" s="177"/>
      <c r="F67" s="177"/>
      <c r="G67" s="177"/>
      <c r="H67" s="177"/>
      <c r="I67" s="40" t="str">
        <f>$I$22&amp;""</f>
        <v>　</v>
      </c>
      <c r="J67" s="171">
        <f>$J$22</f>
        <v>0</v>
      </c>
      <c r="K67" s="172"/>
      <c r="L67" s="21" t="str">
        <f>$L$22&amp;""</f>
        <v/>
      </c>
      <c r="M67" s="178">
        <f>$M$22</f>
        <v>0</v>
      </c>
      <c r="N67" s="179"/>
      <c r="O67" s="122">
        <f>$O$22</f>
        <v>0</v>
      </c>
      <c r="P67" s="123"/>
      <c r="Q67" s="124"/>
      <c r="R67" s="176" t="str">
        <f>$R$22&amp;""</f>
        <v/>
      </c>
      <c r="S67" s="177"/>
      <c r="T67" s="177"/>
      <c r="U67" s="177"/>
      <c r="V67" s="177"/>
      <c r="W67" s="177"/>
      <c r="X67" s="180"/>
    </row>
    <row r="68" spans="2:24" ht="19.5" customHeight="1">
      <c r="B68" s="20" t="str">
        <f>IF($B$23="","",$B$23)</f>
        <v/>
      </c>
      <c r="C68" s="176" t="str">
        <f>$C$23&amp;""</f>
        <v/>
      </c>
      <c r="D68" s="177"/>
      <c r="E68" s="177"/>
      <c r="F68" s="177"/>
      <c r="G68" s="177"/>
      <c r="H68" s="177"/>
      <c r="I68" s="40" t="str">
        <f>$I$23&amp;""</f>
        <v>　</v>
      </c>
      <c r="J68" s="171">
        <f>$J$23</f>
        <v>0</v>
      </c>
      <c r="K68" s="172"/>
      <c r="L68" s="21" t="str">
        <f>$L$23&amp;""</f>
        <v/>
      </c>
      <c r="M68" s="178">
        <f>$M$23</f>
        <v>0</v>
      </c>
      <c r="N68" s="179"/>
      <c r="O68" s="122">
        <f>$O$23</f>
        <v>0</v>
      </c>
      <c r="P68" s="123"/>
      <c r="Q68" s="124"/>
      <c r="R68" s="176" t="str">
        <f>$R$23&amp;""</f>
        <v/>
      </c>
      <c r="S68" s="177"/>
      <c r="T68" s="177"/>
      <c r="U68" s="177"/>
      <c r="V68" s="177"/>
      <c r="W68" s="177"/>
      <c r="X68" s="180"/>
    </row>
    <row r="69" spans="2:24" ht="19.5" customHeight="1">
      <c r="B69" s="20" t="str">
        <f>IF($B$24="","",$B$24)</f>
        <v/>
      </c>
      <c r="C69" s="176" t="str">
        <f>$C$24&amp;""</f>
        <v/>
      </c>
      <c r="D69" s="177"/>
      <c r="E69" s="177"/>
      <c r="F69" s="177"/>
      <c r="G69" s="177"/>
      <c r="H69" s="177"/>
      <c r="I69" s="40" t="str">
        <f>$I$24&amp;""</f>
        <v>　</v>
      </c>
      <c r="J69" s="171">
        <f>$J$24</f>
        <v>0</v>
      </c>
      <c r="K69" s="172"/>
      <c r="L69" s="21" t="str">
        <f>$L$24&amp;""</f>
        <v/>
      </c>
      <c r="M69" s="178">
        <f>$M$24</f>
        <v>0</v>
      </c>
      <c r="N69" s="179"/>
      <c r="O69" s="122">
        <f>$O$24</f>
        <v>0</v>
      </c>
      <c r="P69" s="123"/>
      <c r="Q69" s="124"/>
      <c r="R69" s="176" t="str">
        <f>$R$24&amp;""</f>
        <v/>
      </c>
      <c r="S69" s="177"/>
      <c r="T69" s="177"/>
      <c r="U69" s="177"/>
      <c r="V69" s="177"/>
      <c r="W69" s="177"/>
      <c r="X69" s="180"/>
    </row>
    <row r="70" spans="2:24" ht="19.5" customHeight="1">
      <c r="B70" s="20" t="str">
        <f>IF($B$25="","",$B$25)</f>
        <v/>
      </c>
      <c r="C70" s="176" t="str">
        <f>$C$25&amp;""</f>
        <v/>
      </c>
      <c r="D70" s="177"/>
      <c r="E70" s="177"/>
      <c r="F70" s="177"/>
      <c r="G70" s="177"/>
      <c r="H70" s="177"/>
      <c r="I70" s="40" t="str">
        <f>$I$25&amp;""</f>
        <v>　</v>
      </c>
      <c r="J70" s="171">
        <f>$J$25</f>
        <v>0</v>
      </c>
      <c r="K70" s="172"/>
      <c r="L70" s="21" t="str">
        <f>$L$25&amp;""</f>
        <v/>
      </c>
      <c r="M70" s="178">
        <f>$M$25</f>
        <v>0</v>
      </c>
      <c r="N70" s="179"/>
      <c r="O70" s="122">
        <f>$O$25</f>
        <v>0</v>
      </c>
      <c r="P70" s="123"/>
      <c r="Q70" s="124"/>
      <c r="R70" s="176" t="str">
        <f>$R$25&amp;""</f>
        <v/>
      </c>
      <c r="S70" s="177"/>
      <c r="T70" s="177"/>
      <c r="U70" s="177"/>
      <c r="V70" s="177"/>
      <c r="W70" s="177"/>
      <c r="X70" s="180"/>
    </row>
    <row r="71" spans="2:24" ht="19.5" customHeight="1">
      <c r="B71" s="20" t="str">
        <f>IF($B$26="","",$B$26)</f>
        <v/>
      </c>
      <c r="C71" s="176" t="str">
        <f>$C$26&amp;""</f>
        <v/>
      </c>
      <c r="D71" s="177"/>
      <c r="E71" s="177"/>
      <c r="F71" s="177"/>
      <c r="G71" s="177"/>
      <c r="H71" s="177"/>
      <c r="I71" s="40" t="str">
        <f>$I$26&amp;""</f>
        <v>　</v>
      </c>
      <c r="J71" s="171">
        <f>$J$26</f>
        <v>0</v>
      </c>
      <c r="K71" s="172"/>
      <c r="L71" s="21" t="str">
        <f>$L$26&amp;""</f>
        <v/>
      </c>
      <c r="M71" s="178">
        <f>$M$26</f>
        <v>0</v>
      </c>
      <c r="N71" s="179"/>
      <c r="O71" s="122">
        <f>$O$26</f>
        <v>0</v>
      </c>
      <c r="P71" s="123"/>
      <c r="Q71" s="124"/>
      <c r="R71" s="176" t="str">
        <f>$R$26&amp;""</f>
        <v/>
      </c>
      <c r="S71" s="177"/>
      <c r="T71" s="177"/>
      <c r="U71" s="177"/>
      <c r="V71" s="177"/>
      <c r="W71" s="177"/>
      <c r="X71" s="180"/>
    </row>
    <row r="72" spans="2:24" ht="19.5" customHeight="1">
      <c r="B72" s="20" t="str">
        <f>IF($B$27="","",$B$27)</f>
        <v/>
      </c>
      <c r="C72" s="176" t="str">
        <f>$C$27&amp;""</f>
        <v/>
      </c>
      <c r="D72" s="177"/>
      <c r="E72" s="177"/>
      <c r="F72" s="177"/>
      <c r="G72" s="177"/>
      <c r="H72" s="177"/>
      <c r="I72" s="40" t="str">
        <f>$I$27&amp;""</f>
        <v>　</v>
      </c>
      <c r="J72" s="171">
        <f>$J$27</f>
        <v>0</v>
      </c>
      <c r="K72" s="172"/>
      <c r="L72" s="21" t="str">
        <f>$L$27&amp;""</f>
        <v/>
      </c>
      <c r="M72" s="178">
        <f>$M$27</f>
        <v>0</v>
      </c>
      <c r="N72" s="179"/>
      <c r="O72" s="122">
        <f>$O$27</f>
        <v>0</v>
      </c>
      <c r="P72" s="123"/>
      <c r="Q72" s="124"/>
      <c r="R72" s="176" t="str">
        <f>$R$27&amp;""</f>
        <v/>
      </c>
      <c r="S72" s="177"/>
      <c r="T72" s="177"/>
      <c r="U72" s="177"/>
      <c r="V72" s="177"/>
      <c r="W72" s="177"/>
      <c r="X72" s="180"/>
    </row>
    <row r="73" spans="2:24" ht="19.5" customHeight="1">
      <c r="B73" s="20" t="str">
        <f>IF($B$28="","",$B$28)</f>
        <v/>
      </c>
      <c r="C73" s="176" t="str">
        <f>$C$28&amp;""</f>
        <v/>
      </c>
      <c r="D73" s="177"/>
      <c r="E73" s="177"/>
      <c r="F73" s="177"/>
      <c r="G73" s="177"/>
      <c r="H73" s="177"/>
      <c r="I73" s="40" t="str">
        <f>$I$28&amp;""</f>
        <v>　</v>
      </c>
      <c r="J73" s="171">
        <f>$J$28</f>
        <v>0</v>
      </c>
      <c r="K73" s="172"/>
      <c r="L73" s="21" t="str">
        <f>$L$28&amp;""</f>
        <v/>
      </c>
      <c r="M73" s="178">
        <f>$M$28</f>
        <v>0</v>
      </c>
      <c r="N73" s="179"/>
      <c r="O73" s="122">
        <f>$O$28</f>
        <v>0</v>
      </c>
      <c r="P73" s="123"/>
      <c r="Q73" s="124"/>
      <c r="R73" s="176" t="str">
        <f>$R$28&amp;""</f>
        <v/>
      </c>
      <c r="S73" s="177"/>
      <c r="T73" s="177"/>
      <c r="U73" s="177"/>
      <c r="V73" s="177"/>
      <c r="W73" s="177"/>
      <c r="X73" s="180"/>
    </row>
    <row r="74" spans="2:24" ht="19.5" customHeight="1">
      <c r="B74" s="20" t="str">
        <f>IF($B$29="","",$B$29)</f>
        <v/>
      </c>
      <c r="C74" s="176" t="str">
        <f>$C$29&amp;""</f>
        <v/>
      </c>
      <c r="D74" s="177"/>
      <c r="E74" s="177"/>
      <c r="F74" s="177"/>
      <c r="G74" s="177"/>
      <c r="H74" s="177"/>
      <c r="I74" s="40" t="str">
        <f>$I$29&amp;""</f>
        <v>　</v>
      </c>
      <c r="J74" s="171">
        <f>$J$29</f>
        <v>0</v>
      </c>
      <c r="K74" s="172"/>
      <c r="L74" s="21" t="str">
        <f>$L$29&amp;""</f>
        <v/>
      </c>
      <c r="M74" s="178">
        <f>$M$29</f>
        <v>0</v>
      </c>
      <c r="N74" s="179"/>
      <c r="O74" s="122">
        <f>$O$29</f>
        <v>0</v>
      </c>
      <c r="P74" s="123"/>
      <c r="Q74" s="124"/>
      <c r="R74" s="176" t="str">
        <f>$R$29&amp;""</f>
        <v/>
      </c>
      <c r="S74" s="177"/>
      <c r="T74" s="177"/>
      <c r="U74" s="177"/>
      <c r="V74" s="177"/>
      <c r="W74" s="177"/>
      <c r="X74" s="180"/>
    </row>
    <row r="75" spans="2:24" ht="19.5" customHeight="1">
      <c r="B75" s="20" t="str">
        <f>IF($B$30="","",$B$30)</f>
        <v/>
      </c>
      <c r="C75" s="176" t="str">
        <f>$C$30&amp;""</f>
        <v/>
      </c>
      <c r="D75" s="177"/>
      <c r="E75" s="177"/>
      <c r="F75" s="177"/>
      <c r="G75" s="177"/>
      <c r="H75" s="177"/>
      <c r="I75" s="40" t="str">
        <f>$I$30&amp;""</f>
        <v>　</v>
      </c>
      <c r="J75" s="171">
        <f>$J$30</f>
        <v>0</v>
      </c>
      <c r="K75" s="172"/>
      <c r="L75" s="21" t="str">
        <f>$L$30&amp;""</f>
        <v/>
      </c>
      <c r="M75" s="178">
        <f>$M$30</f>
        <v>0</v>
      </c>
      <c r="N75" s="179"/>
      <c r="O75" s="122">
        <f>$O$30</f>
        <v>0</v>
      </c>
      <c r="P75" s="123"/>
      <c r="Q75" s="124"/>
      <c r="R75" s="176" t="str">
        <f>$R$30&amp;""</f>
        <v/>
      </c>
      <c r="S75" s="177"/>
      <c r="T75" s="177"/>
      <c r="U75" s="177"/>
      <c r="V75" s="177"/>
      <c r="W75" s="177"/>
      <c r="X75" s="180"/>
    </row>
    <row r="76" spans="2:24" ht="19.5" customHeight="1">
      <c r="B76" s="20" t="str">
        <f>IF($B$31="","",$B$31)</f>
        <v/>
      </c>
      <c r="C76" s="176" t="str">
        <f>$C$31&amp;""</f>
        <v/>
      </c>
      <c r="D76" s="177"/>
      <c r="E76" s="177"/>
      <c r="F76" s="177"/>
      <c r="G76" s="177"/>
      <c r="H76" s="177"/>
      <c r="I76" s="40" t="str">
        <f>$I$31&amp;""</f>
        <v>　</v>
      </c>
      <c r="J76" s="171">
        <f>$J$31</f>
        <v>0</v>
      </c>
      <c r="K76" s="172"/>
      <c r="L76" s="21" t="str">
        <f>$L$31&amp;""</f>
        <v/>
      </c>
      <c r="M76" s="178">
        <f>$M$31</f>
        <v>0</v>
      </c>
      <c r="N76" s="179"/>
      <c r="O76" s="122">
        <f>$O$31</f>
        <v>0</v>
      </c>
      <c r="P76" s="123"/>
      <c r="Q76" s="124"/>
      <c r="R76" s="176" t="str">
        <f>$R$31&amp;""</f>
        <v/>
      </c>
      <c r="S76" s="177"/>
      <c r="T76" s="177"/>
      <c r="U76" s="177"/>
      <c r="V76" s="177"/>
      <c r="W76" s="177"/>
      <c r="X76" s="180"/>
    </row>
    <row r="77" spans="2:24" ht="19.5" customHeight="1">
      <c r="B77" s="20" t="str">
        <f>IF($B$32="","",$B$32)</f>
        <v/>
      </c>
      <c r="C77" s="176" t="str">
        <f>$C$32&amp;""</f>
        <v/>
      </c>
      <c r="D77" s="177"/>
      <c r="E77" s="177"/>
      <c r="F77" s="177"/>
      <c r="G77" s="177"/>
      <c r="H77" s="177"/>
      <c r="I77" s="40" t="str">
        <f>$I$32&amp;""</f>
        <v>　</v>
      </c>
      <c r="J77" s="171">
        <f>$J$32</f>
        <v>0</v>
      </c>
      <c r="K77" s="172"/>
      <c r="L77" s="21" t="str">
        <f>$L$32&amp;""</f>
        <v/>
      </c>
      <c r="M77" s="178">
        <f>$M$32</f>
        <v>0</v>
      </c>
      <c r="N77" s="179"/>
      <c r="O77" s="122">
        <f>$O$32</f>
        <v>0</v>
      </c>
      <c r="P77" s="123"/>
      <c r="Q77" s="124"/>
      <c r="R77" s="176" t="str">
        <f>$R$32&amp;""</f>
        <v/>
      </c>
      <c r="S77" s="177"/>
      <c r="T77" s="177"/>
      <c r="U77" s="177"/>
      <c r="V77" s="177"/>
      <c r="W77" s="177"/>
      <c r="X77" s="180"/>
    </row>
    <row r="78" spans="2:24" ht="19.5" customHeight="1">
      <c r="B78" s="20" t="str">
        <f>IF($B$33="","",$B$33)</f>
        <v/>
      </c>
      <c r="C78" s="176" t="str">
        <f>$C$33&amp;""</f>
        <v/>
      </c>
      <c r="D78" s="177"/>
      <c r="E78" s="177"/>
      <c r="F78" s="177"/>
      <c r="G78" s="177"/>
      <c r="H78" s="177"/>
      <c r="I78" s="40" t="str">
        <f>$I$33&amp;""</f>
        <v>　</v>
      </c>
      <c r="J78" s="171">
        <f>$J$33</f>
        <v>0</v>
      </c>
      <c r="K78" s="172"/>
      <c r="L78" s="21" t="str">
        <f>$L$33&amp;""</f>
        <v/>
      </c>
      <c r="M78" s="178">
        <f>$M$33</f>
        <v>0</v>
      </c>
      <c r="N78" s="179"/>
      <c r="O78" s="122">
        <f>$O$33</f>
        <v>0</v>
      </c>
      <c r="P78" s="123"/>
      <c r="Q78" s="124"/>
      <c r="R78" s="176" t="str">
        <f>$R$33&amp;""</f>
        <v/>
      </c>
      <c r="S78" s="177"/>
      <c r="T78" s="177"/>
      <c r="U78" s="177"/>
      <c r="V78" s="177"/>
      <c r="W78" s="177"/>
      <c r="X78" s="180"/>
    </row>
    <row r="79" spans="2:24" ht="19.5" customHeight="1">
      <c r="B79" s="20" t="str">
        <f>IF($B$34="","",$B$34)</f>
        <v/>
      </c>
      <c r="C79" s="176" t="str">
        <f>$C$34&amp;""</f>
        <v/>
      </c>
      <c r="D79" s="177"/>
      <c r="E79" s="177"/>
      <c r="F79" s="177"/>
      <c r="G79" s="177"/>
      <c r="H79" s="177"/>
      <c r="I79" s="40" t="str">
        <f>$I$34&amp;""</f>
        <v>　</v>
      </c>
      <c r="J79" s="171">
        <f>$J$34</f>
        <v>0</v>
      </c>
      <c r="K79" s="172"/>
      <c r="L79" s="21" t="str">
        <f>$L$34&amp;""</f>
        <v/>
      </c>
      <c r="M79" s="178">
        <f>$M$34</f>
        <v>0</v>
      </c>
      <c r="N79" s="179"/>
      <c r="O79" s="122">
        <f>$O$34</f>
        <v>0</v>
      </c>
      <c r="P79" s="123"/>
      <c r="Q79" s="124"/>
      <c r="R79" s="176" t="str">
        <f>$R$34&amp;""</f>
        <v/>
      </c>
      <c r="S79" s="177"/>
      <c r="T79" s="177"/>
      <c r="U79" s="177"/>
      <c r="V79" s="177"/>
      <c r="W79" s="177"/>
      <c r="X79" s="180"/>
    </row>
    <row r="80" spans="2:24" ht="19.5" customHeight="1">
      <c r="B80" s="20" t="str">
        <f>IF($B$35="","",$B$35)</f>
        <v/>
      </c>
      <c r="C80" s="176" t="str">
        <f>$C$35&amp;""</f>
        <v/>
      </c>
      <c r="D80" s="177"/>
      <c r="E80" s="177"/>
      <c r="F80" s="177"/>
      <c r="G80" s="177"/>
      <c r="H80" s="177"/>
      <c r="I80" s="40" t="str">
        <f>$I$35&amp;""</f>
        <v>　</v>
      </c>
      <c r="J80" s="171">
        <f>$J$35</f>
        <v>0</v>
      </c>
      <c r="K80" s="172"/>
      <c r="L80" s="21" t="str">
        <f>$L$35&amp;""</f>
        <v/>
      </c>
      <c r="M80" s="178">
        <f>$M$35</f>
        <v>0</v>
      </c>
      <c r="N80" s="179"/>
      <c r="O80" s="122">
        <f>$O$35</f>
        <v>0</v>
      </c>
      <c r="P80" s="123"/>
      <c r="Q80" s="124"/>
      <c r="R80" s="176" t="str">
        <f>$R$35&amp;""</f>
        <v/>
      </c>
      <c r="S80" s="177"/>
      <c r="T80" s="177"/>
      <c r="U80" s="177"/>
      <c r="V80" s="177"/>
      <c r="W80" s="177"/>
      <c r="X80" s="180"/>
    </row>
    <row r="81" spans="2:24" ht="19.5" customHeight="1">
      <c r="B81" s="20" t="str">
        <f>IF($B$36="","",$B$36)</f>
        <v/>
      </c>
      <c r="C81" s="176" t="str">
        <f>$C$36&amp;""</f>
        <v/>
      </c>
      <c r="D81" s="177"/>
      <c r="E81" s="177"/>
      <c r="F81" s="177"/>
      <c r="G81" s="177"/>
      <c r="H81" s="177"/>
      <c r="I81" s="40" t="str">
        <f>$I$36&amp;""</f>
        <v>　</v>
      </c>
      <c r="J81" s="171">
        <f>$J$36</f>
        <v>0</v>
      </c>
      <c r="K81" s="172"/>
      <c r="L81" s="21" t="str">
        <f>$L$36&amp;""</f>
        <v/>
      </c>
      <c r="M81" s="178">
        <f>$M$36</f>
        <v>0</v>
      </c>
      <c r="N81" s="179"/>
      <c r="O81" s="122">
        <f>$O$36</f>
        <v>0</v>
      </c>
      <c r="P81" s="123"/>
      <c r="Q81" s="124"/>
      <c r="R81" s="176" t="str">
        <f>$R$36&amp;""</f>
        <v/>
      </c>
      <c r="S81" s="177"/>
      <c r="T81" s="177"/>
      <c r="U81" s="177"/>
      <c r="V81" s="177"/>
      <c r="W81" s="177"/>
      <c r="X81" s="180"/>
    </row>
    <row r="82" spans="2:24" ht="19.5" customHeight="1">
      <c r="B82" s="20" t="str">
        <f>IF($B$37="","",$B$37)</f>
        <v/>
      </c>
      <c r="C82" s="176" t="str">
        <f>$C$37&amp;""</f>
        <v/>
      </c>
      <c r="D82" s="177"/>
      <c r="E82" s="177"/>
      <c r="F82" s="177"/>
      <c r="G82" s="177"/>
      <c r="H82" s="177"/>
      <c r="I82" s="40" t="str">
        <f>$I$37&amp;""</f>
        <v>　</v>
      </c>
      <c r="J82" s="171">
        <f>$J$37</f>
        <v>0</v>
      </c>
      <c r="K82" s="172"/>
      <c r="L82" s="21" t="str">
        <f>$L$37&amp;""</f>
        <v/>
      </c>
      <c r="M82" s="178">
        <f>$M$37</f>
        <v>0</v>
      </c>
      <c r="N82" s="179"/>
      <c r="O82" s="122">
        <f>$O$37</f>
        <v>0</v>
      </c>
      <c r="P82" s="123"/>
      <c r="Q82" s="124"/>
      <c r="R82" s="176" t="str">
        <f>$R$37&amp;""</f>
        <v/>
      </c>
      <c r="S82" s="177"/>
      <c r="T82" s="177"/>
      <c r="U82" s="177"/>
      <c r="V82" s="177"/>
      <c r="W82" s="177"/>
      <c r="X82" s="180"/>
    </row>
    <row r="83" spans="2:24" ht="19.5" customHeight="1">
      <c r="B83" s="20" t="str">
        <f>IF($B$38="","",$B$38)</f>
        <v/>
      </c>
      <c r="C83" s="176" t="str">
        <f>$C$38&amp;""</f>
        <v/>
      </c>
      <c r="D83" s="177"/>
      <c r="E83" s="177"/>
      <c r="F83" s="177"/>
      <c r="G83" s="177"/>
      <c r="H83" s="177"/>
      <c r="I83" s="40" t="str">
        <f>$I$38&amp;""</f>
        <v>　</v>
      </c>
      <c r="J83" s="171">
        <f>$J$38</f>
        <v>0</v>
      </c>
      <c r="K83" s="172"/>
      <c r="L83" s="21" t="str">
        <f>$L$38&amp;""</f>
        <v/>
      </c>
      <c r="M83" s="178">
        <f>$M$38</f>
        <v>0</v>
      </c>
      <c r="N83" s="179"/>
      <c r="O83" s="122">
        <f>$O$38</f>
        <v>0</v>
      </c>
      <c r="P83" s="123"/>
      <c r="Q83" s="124"/>
      <c r="R83" s="176" t="str">
        <f>$R$38&amp;""</f>
        <v/>
      </c>
      <c r="S83" s="177"/>
      <c r="T83" s="177"/>
      <c r="U83" s="177"/>
      <c r="V83" s="177"/>
      <c r="W83" s="177"/>
      <c r="X83" s="180"/>
    </row>
    <row r="84" spans="2:24" ht="19.5" customHeight="1">
      <c r="B84" s="20" t="str">
        <f>IF($B$39="","",$B$39)</f>
        <v/>
      </c>
      <c r="C84" s="176" t="str">
        <f>$C$39&amp;""</f>
        <v/>
      </c>
      <c r="D84" s="177"/>
      <c r="E84" s="177"/>
      <c r="F84" s="177"/>
      <c r="G84" s="177"/>
      <c r="H84" s="177"/>
      <c r="I84" s="40" t="str">
        <f>$I$39&amp;""</f>
        <v>　</v>
      </c>
      <c r="J84" s="171">
        <f>$J$39</f>
        <v>0</v>
      </c>
      <c r="K84" s="172"/>
      <c r="L84" s="21" t="str">
        <f>$L$39&amp;""</f>
        <v/>
      </c>
      <c r="M84" s="178">
        <f>$M$39</f>
        <v>0</v>
      </c>
      <c r="N84" s="179"/>
      <c r="O84" s="122">
        <f>$O$39</f>
        <v>0</v>
      </c>
      <c r="P84" s="123"/>
      <c r="Q84" s="124"/>
      <c r="R84" s="176" t="str">
        <f>$R$39&amp;""</f>
        <v/>
      </c>
      <c r="S84" s="177"/>
      <c r="T84" s="177"/>
      <c r="U84" s="177"/>
      <c r="V84" s="177"/>
      <c r="W84" s="177"/>
      <c r="X84" s="180"/>
    </row>
    <row r="85" spans="2:24" ht="19.5" customHeight="1">
      <c r="B85" s="20" t="str">
        <f>IF($B$40="","",$B$40)</f>
        <v/>
      </c>
      <c r="C85" s="176" t="str">
        <f>$C$40&amp;""</f>
        <v/>
      </c>
      <c r="D85" s="177"/>
      <c r="E85" s="177"/>
      <c r="F85" s="177"/>
      <c r="G85" s="177"/>
      <c r="H85" s="177"/>
      <c r="I85" s="40" t="str">
        <f>$I$40&amp;""</f>
        <v>　</v>
      </c>
      <c r="J85" s="171">
        <f>$J$40</f>
        <v>0</v>
      </c>
      <c r="K85" s="172"/>
      <c r="L85" s="21" t="str">
        <f>$L$40&amp;""</f>
        <v/>
      </c>
      <c r="M85" s="178">
        <f>$M$40</f>
        <v>0</v>
      </c>
      <c r="N85" s="179"/>
      <c r="O85" s="122">
        <f>$O$40</f>
        <v>0</v>
      </c>
      <c r="P85" s="123"/>
      <c r="Q85" s="124"/>
      <c r="R85" s="176" t="str">
        <f>$R$40&amp;""</f>
        <v/>
      </c>
      <c r="S85" s="177"/>
      <c r="T85" s="177"/>
      <c r="U85" s="177"/>
      <c r="V85" s="177"/>
      <c r="W85" s="177"/>
      <c r="X85" s="180"/>
    </row>
    <row r="86" spans="2:24" ht="19.5" customHeight="1">
      <c r="B86" s="20" t="str">
        <f>IF($B$41="","",$B$41)</f>
        <v/>
      </c>
      <c r="C86" s="176" t="str">
        <f>$C$41&amp;""</f>
        <v/>
      </c>
      <c r="D86" s="177"/>
      <c r="E86" s="177"/>
      <c r="F86" s="177"/>
      <c r="G86" s="177"/>
      <c r="H86" s="177"/>
      <c r="I86" s="40" t="str">
        <f>$I$41&amp;""</f>
        <v>　</v>
      </c>
      <c r="J86" s="171">
        <f>$J$41</f>
        <v>0</v>
      </c>
      <c r="K86" s="172"/>
      <c r="L86" s="21" t="str">
        <f>$L$41&amp;""</f>
        <v/>
      </c>
      <c r="M86" s="178">
        <f>$M$41</f>
        <v>0</v>
      </c>
      <c r="N86" s="179"/>
      <c r="O86" s="122">
        <f>$O$41</f>
        <v>0</v>
      </c>
      <c r="P86" s="123"/>
      <c r="Q86" s="124"/>
      <c r="R86" s="176" t="str">
        <f>$R$41&amp;""</f>
        <v/>
      </c>
      <c r="S86" s="177"/>
      <c r="T86" s="177"/>
      <c r="U86" s="177"/>
      <c r="V86" s="177"/>
      <c r="W86" s="177"/>
      <c r="X86" s="180"/>
    </row>
    <row r="87" spans="2:24" ht="19.5" customHeight="1">
      <c r="B87" s="151" t="s">
        <v>20</v>
      </c>
      <c r="C87" s="152"/>
      <c r="D87" s="152"/>
      <c r="E87" s="152"/>
      <c r="F87" s="152"/>
      <c r="G87" s="152"/>
      <c r="H87" s="152"/>
      <c r="I87" s="153"/>
      <c r="J87" s="145"/>
      <c r="K87" s="146"/>
      <c r="L87" s="146"/>
      <c r="M87" s="146"/>
      <c r="N87" s="147"/>
      <c r="O87" s="148">
        <f>$O$42</f>
        <v>0</v>
      </c>
      <c r="P87" s="149"/>
      <c r="Q87" s="150"/>
      <c r="R87" s="42" t="str">
        <f>$R$42&amp;""</f>
        <v>(10％対象</v>
      </c>
      <c r="S87" s="157">
        <f>$S$42</f>
        <v>0</v>
      </c>
      <c r="T87" s="157"/>
      <c r="U87" s="158" t="str">
        <f>$U$42&amp;""</f>
        <v/>
      </c>
      <c r="V87" s="158"/>
      <c r="W87" s="159">
        <f>$W$42</f>
        <v>0</v>
      </c>
      <c r="X87" s="160"/>
    </row>
    <row r="88" spans="2:24" ht="19.5" customHeight="1">
      <c r="B88" s="151" t="s">
        <v>19</v>
      </c>
      <c r="C88" s="152"/>
      <c r="D88" s="152"/>
      <c r="E88" s="152"/>
      <c r="F88" s="152"/>
      <c r="G88" s="152"/>
      <c r="H88" s="152"/>
      <c r="I88" s="153"/>
      <c r="J88" s="126"/>
      <c r="K88" s="127"/>
      <c r="L88" s="127"/>
      <c r="M88" s="127"/>
      <c r="N88" s="128"/>
      <c r="O88" s="129">
        <f>$O$43</f>
        <v>0</v>
      </c>
      <c r="P88" s="130"/>
      <c r="Q88" s="131"/>
      <c r="R88" s="42" t="str">
        <f>$R$43&amp;""</f>
        <v>(10％対象</v>
      </c>
      <c r="S88" s="157">
        <f>$S$43</f>
        <v>0</v>
      </c>
      <c r="T88" s="157"/>
      <c r="U88" s="158" t="str">
        <f>$U$43&amp;""</f>
        <v/>
      </c>
      <c r="V88" s="158"/>
      <c r="W88" s="159">
        <f>$W$43</f>
        <v>0</v>
      </c>
      <c r="X88" s="160"/>
    </row>
    <row r="89" spans="2:24" ht="19.5" customHeight="1" thickBot="1">
      <c r="B89" s="154" t="s">
        <v>18</v>
      </c>
      <c r="C89" s="155"/>
      <c r="D89" s="155"/>
      <c r="E89" s="155"/>
      <c r="F89" s="155"/>
      <c r="G89" s="155"/>
      <c r="H89" s="155"/>
      <c r="I89" s="156"/>
      <c r="J89" s="132"/>
      <c r="K89" s="133"/>
      <c r="L89" s="133"/>
      <c r="M89" s="133"/>
      <c r="N89" s="134"/>
      <c r="O89" s="135">
        <f>$O$44</f>
        <v>0</v>
      </c>
      <c r="P89" s="136"/>
      <c r="Q89" s="137"/>
      <c r="R89" s="161"/>
      <c r="S89" s="162"/>
      <c r="T89" s="162"/>
      <c r="U89" s="162"/>
      <c r="V89" s="162"/>
      <c r="W89" s="162"/>
      <c r="X89" s="163"/>
    </row>
    <row r="90" spans="2:24" ht="12" customHeight="1">
      <c r="B90" s="29"/>
      <c r="C90" s="29"/>
      <c r="D90" s="29"/>
      <c r="E90" s="29"/>
      <c r="F90" s="29"/>
      <c r="G90" s="29"/>
      <c r="H90" s="29"/>
      <c r="I90" s="29" t="str">
        <f>$I$45</f>
        <v/>
      </c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</row>
    <row r="91" spans="2:24" ht="18" customHeight="1">
      <c r="X91" s="28" t="s">
        <v>24</v>
      </c>
    </row>
    <row r="92" spans="2:24" ht="24" customHeight="1">
      <c r="K92" s="47" t="s">
        <v>0</v>
      </c>
      <c r="L92" s="47"/>
      <c r="M92" s="47"/>
      <c r="N92" s="47"/>
      <c r="O92" s="47"/>
    </row>
    <row r="93" spans="2:24" ht="24" customHeight="1">
      <c r="K93" s="48" t="s">
        <v>25</v>
      </c>
      <c r="L93" s="48"/>
      <c r="M93" s="48"/>
      <c r="N93" s="48"/>
      <c r="O93" s="48"/>
    </row>
    <row r="94" spans="2:24" ht="18" customHeight="1">
      <c r="Q94" s="44" t="str">
        <f>IF($Q$4="","",$Q$4)</f>
        <v>令和</v>
      </c>
      <c r="R94" s="18" t="str">
        <f>IF($R$4="","",$R$4)</f>
        <v/>
      </c>
      <c r="S94" s="19" t="s">
        <v>2</v>
      </c>
      <c r="T94" s="18" t="str">
        <f>IF($T$4="","",$T$4)</f>
        <v/>
      </c>
      <c r="U94" s="19" t="s">
        <v>3</v>
      </c>
      <c r="V94" s="165" t="str">
        <f>IF($V$4="","",$V$4)</f>
        <v/>
      </c>
      <c r="W94" s="165"/>
      <c r="X94" s="1" t="s">
        <v>4</v>
      </c>
    </row>
    <row r="95" spans="2:24" ht="12" customHeight="1">
      <c r="B95" s="99" t="s">
        <v>5</v>
      </c>
      <c r="C95" s="99"/>
      <c r="D95" s="99"/>
      <c r="E95" s="99"/>
      <c r="F95" s="99"/>
      <c r="G95" s="99"/>
      <c r="H95" s="99"/>
      <c r="I95" s="99"/>
    </row>
    <row r="96" spans="2:24" ht="17.25" customHeight="1">
      <c r="B96" s="99"/>
      <c r="C96" s="99"/>
      <c r="D96" s="99"/>
      <c r="E96" s="99"/>
      <c r="F96" s="99"/>
      <c r="G96" s="99"/>
      <c r="H96" s="99"/>
      <c r="I96" s="99"/>
      <c r="J96" s="95" t="s">
        <v>8</v>
      </c>
      <c r="K96" s="95"/>
      <c r="P96" s="168" t="str">
        <f>$P$6&amp;""</f>
        <v/>
      </c>
      <c r="Q96" s="168"/>
      <c r="R96" s="168"/>
      <c r="S96" s="168"/>
      <c r="T96" s="168"/>
      <c r="U96" s="168"/>
      <c r="V96" s="168"/>
      <c r="W96" s="168"/>
      <c r="X96" s="168"/>
    </row>
    <row r="97" spans="2:24" ht="18" customHeight="1">
      <c r="P97" s="167" t="str">
        <f>$P$7&amp;""</f>
        <v>〒</v>
      </c>
      <c r="Q97" s="167"/>
      <c r="R97" s="167"/>
      <c r="S97" s="167"/>
      <c r="T97" s="167"/>
      <c r="U97" s="167"/>
      <c r="V97" s="167"/>
      <c r="W97" s="167"/>
      <c r="X97" s="167"/>
    </row>
    <row r="98" spans="2:24" ht="18" customHeight="1">
      <c r="B98" s="81" t="s">
        <v>6</v>
      </c>
      <c r="C98" s="81"/>
      <c r="D98" s="81"/>
      <c r="E98" s="81"/>
      <c r="F98" s="81"/>
      <c r="G98" s="81"/>
      <c r="N98" s="97" t="s">
        <v>55</v>
      </c>
      <c r="O98" s="97"/>
      <c r="P98" s="167" t="str">
        <f>$P$8&amp;""</f>
        <v/>
      </c>
      <c r="Q98" s="167"/>
      <c r="R98" s="167"/>
      <c r="S98" s="167"/>
      <c r="T98" s="167"/>
      <c r="U98" s="167"/>
      <c r="V98" s="167"/>
      <c r="W98" s="167"/>
      <c r="X98" s="167"/>
    </row>
    <row r="99" spans="2:24" ht="18" customHeight="1">
      <c r="P99" s="167" t="str">
        <f>$P$9&amp;""</f>
        <v/>
      </c>
      <c r="Q99" s="167"/>
      <c r="R99" s="167"/>
      <c r="S99" s="167"/>
      <c r="T99" s="167"/>
      <c r="U99" s="167"/>
      <c r="V99" s="167"/>
      <c r="W99" s="167"/>
      <c r="X99" s="167"/>
    </row>
    <row r="100" spans="2:24" ht="18" customHeight="1" thickBot="1">
      <c r="N100" s="97" t="s">
        <v>58</v>
      </c>
      <c r="O100" s="97"/>
      <c r="P100" s="167" t="str">
        <f>$P$10&amp;""</f>
        <v/>
      </c>
      <c r="Q100" s="167"/>
      <c r="R100" s="167"/>
      <c r="S100" s="167"/>
      <c r="T100" s="167"/>
      <c r="U100" s="167"/>
      <c r="V100" s="167"/>
      <c r="W100" s="167"/>
      <c r="X100" s="1" t="s">
        <v>9</v>
      </c>
    </row>
    <row r="101" spans="2:24" ht="18" customHeight="1">
      <c r="B101" s="82" t="s">
        <v>10</v>
      </c>
      <c r="C101" s="83"/>
      <c r="D101" s="164" t="str">
        <f>$D$11&amp;""</f>
        <v/>
      </c>
      <c r="E101" s="164"/>
      <c r="F101" s="164"/>
      <c r="G101" s="164"/>
      <c r="H101" s="90"/>
      <c r="I101" s="83"/>
      <c r="J101" s="91"/>
      <c r="P101" s="167" t="str">
        <f>$P$11&amp;""</f>
        <v/>
      </c>
      <c r="Q101" s="167"/>
      <c r="R101" s="167"/>
      <c r="S101" s="167"/>
      <c r="T101" s="167"/>
      <c r="U101" s="167"/>
      <c r="V101" s="167"/>
      <c r="W101" s="167"/>
      <c r="X101" s="167"/>
    </row>
    <row r="102" spans="2:24" ht="18" customHeight="1">
      <c r="B102" s="84"/>
      <c r="C102" s="73"/>
      <c r="D102" s="165"/>
      <c r="E102" s="165"/>
      <c r="F102" s="165"/>
      <c r="G102" s="165"/>
      <c r="H102" s="72"/>
      <c r="I102" s="73"/>
      <c r="J102" s="92"/>
      <c r="N102" s="98" t="s">
        <v>60</v>
      </c>
      <c r="O102" s="98"/>
      <c r="P102" s="167" t="str">
        <f>$P$12&amp;""</f>
        <v/>
      </c>
      <c r="Q102" s="167"/>
      <c r="R102" s="167"/>
      <c r="S102" s="167"/>
      <c r="T102" s="167"/>
      <c r="U102" s="167"/>
      <c r="V102" s="167"/>
      <c r="W102" s="167"/>
      <c r="X102" s="167"/>
    </row>
    <row r="103" spans="2:24" ht="18" customHeight="1" thickBot="1">
      <c r="B103" s="85"/>
      <c r="C103" s="86"/>
      <c r="D103" s="166"/>
      <c r="E103" s="166"/>
      <c r="F103" s="166"/>
      <c r="G103" s="166"/>
      <c r="H103" s="93"/>
      <c r="I103" s="86"/>
      <c r="J103" s="94"/>
      <c r="N103" s="98" t="s">
        <v>61</v>
      </c>
      <c r="O103" s="98"/>
      <c r="P103" s="167" t="str">
        <f>$P$13&amp;""</f>
        <v>T000000000000</v>
      </c>
      <c r="Q103" s="167"/>
      <c r="R103" s="167"/>
      <c r="S103" s="167"/>
      <c r="T103" s="167"/>
      <c r="U103" s="167"/>
      <c r="V103" s="167"/>
      <c r="W103" s="167"/>
      <c r="X103" s="167"/>
    </row>
    <row r="104" spans="2:24" ht="18" customHeight="1" thickBot="1"/>
    <row r="105" spans="2:24" ht="18" customHeight="1">
      <c r="B105" s="16" t="s">
        <v>11</v>
      </c>
      <c r="C105" s="100" t="s">
        <v>12</v>
      </c>
      <c r="D105" s="114"/>
      <c r="E105" s="114"/>
      <c r="F105" s="114"/>
      <c r="G105" s="114"/>
      <c r="H105" s="114"/>
      <c r="I105" s="115"/>
      <c r="J105" s="100" t="s">
        <v>13</v>
      </c>
      <c r="K105" s="101"/>
      <c r="L105" s="17" t="s">
        <v>14</v>
      </c>
      <c r="M105" s="100" t="s">
        <v>15</v>
      </c>
      <c r="N105" s="101"/>
      <c r="O105" s="100" t="s">
        <v>16</v>
      </c>
      <c r="P105" s="102"/>
      <c r="Q105" s="101"/>
      <c r="R105" s="100" t="s">
        <v>17</v>
      </c>
      <c r="S105" s="102"/>
      <c r="T105" s="102"/>
      <c r="U105" s="102"/>
      <c r="V105" s="102"/>
      <c r="W105" s="102"/>
      <c r="X105" s="103"/>
    </row>
    <row r="106" spans="2:24" ht="19.5" customHeight="1">
      <c r="B106" s="20" t="str">
        <f>IF($B$16="","",$B$16)</f>
        <v/>
      </c>
      <c r="C106" s="169" t="str">
        <f>$C$16&amp;""</f>
        <v/>
      </c>
      <c r="D106" s="170"/>
      <c r="E106" s="170"/>
      <c r="F106" s="170"/>
      <c r="G106" s="170"/>
      <c r="H106" s="170"/>
      <c r="I106" s="40" t="str">
        <f>$I$16&amp;""</f>
        <v>　</v>
      </c>
      <c r="J106" s="171">
        <f>$J$16</f>
        <v>0</v>
      </c>
      <c r="K106" s="172"/>
      <c r="L106" s="21" t="str">
        <f>$L$16&amp;""</f>
        <v/>
      </c>
      <c r="M106" s="173">
        <f>$M$16</f>
        <v>0</v>
      </c>
      <c r="N106" s="174"/>
      <c r="O106" s="110">
        <f>$O$16</f>
        <v>0</v>
      </c>
      <c r="P106" s="111"/>
      <c r="Q106" s="112"/>
      <c r="R106" s="169" t="str">
        <f>$R$16&amp;""</f>
        <v/>
      </c>
      <c r="S106" s="170"/>
      <c r="T106" s="170"/>
      <c r="U106" s="170"/>
      <c r="V106" s="170"/>
      <c r="W106" s="170"/>
      <c r="X106" s="175"/>
    </row>
    <row r="107" spans="2:24" ht="19.5" customHeight="1">
      <c r="B107" s="20" t="str">
        <f>IF($B$17="","",$B$17)</f>
        <v/>
      </c>
      <c r="C107" s="176" t="str">
        <f>$C$17&amp;""</f>
        <v/>
      </c>
      <c r="D107" s="177"/>
      <c r="E107" s="177"/>
      <c r="F107" s="177"/>
      <c r="G107" s="177"/>
      <c r="H107" s="177"/>
      <c r="I107" s="40" t="str">
        <f>$I$17&amp;""</f>
        <v>　</v>
      </c>
      <c r="J107" s="171">
        <f>$J$17</f>
        <v>0</v>
      </c>
      <c r="K107" s="172"/>
      <c r="L107" s="21" t="str">
        <f>$L$17&amp;""</f>
        <v/>
      </c>
      <c r="M107" s="178">
        <f>$M$17</f>
        <v>0</v>
      </c>
      <c r="N107" s="179"/>
      <c r="O107" s="122">
        <f>$O$17</f>
        <v>0</v>
      </c>
      <c r="P107" s="123"/>
      <c r="Q107" s="124"/>
      <c r="R107" s="176" t="str">
        <f>$R$17&amp;""</f>
        <v/>
      </c>
      <c r="S107" s="177"/>
      <c r="T107" s="177"/>
      <c r="U107" s="177"/>
      <c r="V107" s="177"/>
      <c r="W107" s="177"/>
      <c r="X107" s="180"/>
    </row>
    <row r="108" spans="2:24" ht="19.5" customHeight="1">
      <c r="B108" s="20" t="str">
        <f>IF($B$18="","",$B$18)</f>
        <v/>
      </c>
      <c r="C108" s="176" t="str">
        <f>$C$18&amp;""</f>
        <v/>
      </c>
      <c r="D108" s="177"/>
      <c r="E108" s="177"/>
      <c r="F108" s="177"/>
      <c r="G108" s="177"/>
      <c r="H108" s="177"/>
      <c r="I108" s="40" t="str">
        <f>$I$18&amp;""</f>
        <v>　</v>
      </c>
      <c r="J108" s="171">
        <f>$J$18</f>
        <v>0</v>
      </c>
      <c r="K108" s="172"/>
      <c r="L108" s="21" t="str">
        <f>$L$18&amp;""</f>
        <v/>
      </c>
      <c r="M108" s="178">
        <f>$M$18</f>
        <v>0</v>
      </c>
      <c r="N108" s="179"/>
      <c r="O108" s="122">
        <f>$O$18</f>
        <v>0</v>
      </c>
      <c r="P108" s="123"/>
      <c r="Q108" s="124"/>
      <c r="R108" s="176" t="str">
        <f>$R$18&amp;""</f>
        <v/>
      </c>
      <c r="S108" s="177"/>
      <c r="T108" s="177"/>
      <c r="U108" s="177"/>
      <c r="V108" s="177"/>
      <c r="W108" s="177"/>
      <c r="X108" s="180"/>
    </row>
    <row r="109" spans="2:24" ht="19.5" customHeight="1">
      <c r="B109" s="20" t="str">
        <f>IF($B$19="","",$B$19)</f>
        <v/>
      </c>
      <c r="C109" s="176" t="str">
        <f>$C$19&amp;""</f>
        <v/>
      </c>
      <c r="D109" s="177"/>
      <c r="E109" s="177"/>
      <c r="F109" s="177"/>
      <c r="G109" s="177"/>
      <c r="H109" s="177"/>
      <c r="I109" s="40" t="str">
        <f>$I$19&amp;""</f>
        <v>　</v>
      </c>
      <c r="J109" s="171">
        <f>$J$19</f>
        <v>0</v>
      </c>
      <c r="K109" s="172"/>
      <c r="L109" s="21" t="str">
        <f>$L$19&amp;""</f>
        <v/>
      </c>
      <c r="M109" s="178">
        <f>$M$19</f>
        <v>0</v>
      </c>
      <c r="N109" s="179"/>
      <c r="O109" s="122">
        <f>$O$19</f>
        <v>0</v>
      </c>
      <c r="P109" s="123"/>
      <c r="Q109" s="124"/>
      <c r="R109" s="176" t="str">
        <f>$R$19&amp;""</f>
        <v/>
      </c>
      <c r="S109" s="177"/>
      <c r="T109" s="177"/>
      <c r="U109" s="177"/>
      <c r="V109" s="177"/>
      <c r="W109" s="177"/>
      <c r="X109" s="180"/>
    </row>
    <row r="110" spans="2:24" ht="19.5" customHeight="1">
      <c r="B110" s="20" t="str">
        <f>IF($B$20="","",$B$20)</f>
        <v/>
      </c>
      <c r="C110" s="176" t="str">
        <f>$C$20&amp;""</f>
        <v/>
      </c>
      <c r="D110" s="177"/>
      <c r="E110" s="177"/>
      <c r="F110" s="177"/>
      <c r="G110" s="177"/>
      <c r="H110" s="177"/>
      <c r="I110" s="40" t="str">
        <f>$I$20&amp;""</f>
        <v>　</v>
      </c>
      <c r="J110" s="171">
        <f>$J$20</f>
        <v>0</v>
      </c>
      <c r="K110" s="172"/>
      <c r="L110" s="21" t="str">
        <f>$L$20&amp;""</f>
        <v/>
      </c>
      <c r="M110" s="178">
        <f>$M$20</f>
        <v>0</v>
      </c>
      <c r="N110" s="179"/>
      <c r="O110" s="122">
        <f>$O$20</f>
        <v>0</v>
      </c>
      <c r="P110" s="123"/>
      <c r="Q110" s="124"/>
      <c r="R110" s="176" t="str">
        <f>$R$20&amp;""</f>
        <v/>
      </c>
      <c r="S110" s="177"/>
      <c r="T110" s="177"/>
      <c r="U110" s="177"/>
      <c r="V110" s="177"/>
      <c r="W110" s="177"/>
      <c r="X110" s="180"/>
    </row>
    <row r="111" spans="2:24" ht="19.5" customHeight="1">
      <c r="B111" s="20" t="str">
        <f>IF($B$21="","",$B$21)</f>
        <v/>
      </c>
      <c r="C111" s="176" t="str">
        <f>$C$21&amp;""</f>
        <v/>
      </c>
      <c r="D111" s="177"/>
      <c r="E111" s="177"/>
      <c r="F111" s="177"/>
      <c r="G111" s="177"/>
      <c r="H111" s="177"/>
      <c r="I111" s="40" t="str">
        <f>$I$21&amp;""</f>
        <v>　</v>
      </c>
      <c r="J111" s="171">
        <f>$J$21</f>
        <v>0</v>
      </c>
      <c r="K111" s="172"/>
      <c r="L111" s="21" t="str">
        <f>$L$21&amp;""</f>
        <v/>
      </c>
      <c r="M111" s="178">
        <f>$M$21</f>
        <v>0</v>
      </c>
      <c r="N111" s="179"/>
      <c r="O111" s="122">
        <f>$O$21</f>
        <v>0</v>
      </c>
      <c r="P111" s="123"/>
      <c r="Q111" s="124"/>
      <c r="R111" s="176" t="str">
        <f>$R$21&amp;""</f>
        <v/>
      </c>
      <c r="S111" s="177"/>
      <c r="T111" s="177"/>
      <c r="U111" s="177"/>
      <c r="V111" s="177"/>
      <c r="W111" s="177"/>
      <c r="X111" s="180"/>
    </row>
    <row r="112" spans="2:24" ht="19.5" customHeight="1">
      <c r="B112" s="20" t="str">
        <f>IF($B$22="","",$B$22)</f>
        <v/>
      </c>
      <c r="C112" s="176" t="str">
        <f>$C$22&amp;""</f>
        <v/>
      </c>
      <c r="D112" s="177"/>
      <c r="E112" s="177"/>
      <c r="F112" s="177"/>
      <c r="G112" s="177"/>
      <c r="H112" s="177"/>
      <c r="I112" s="40" t="str">
        <f>$I$22&amp;""</f>
        <v>　</v>
      </c>
      <c r="J112" s="171">
        <f>$J$22</f>
        <v>0</v>
      </c>
      <c r="K112" s="172"/>
      <c r="L112" s="21" t="str">
        <f>$L$22&amp;""</f>
        <v/>
      </c>
      <c r="M112" s="178">
        <f>$M$22</f>
        <v>0</v>
      </c>
      <c r="N112" s="179"/>
      <c r="O112" s="122">
        <f>$O$22</f>
        <v>0</v>
      </c>
      <c r="P112" s="123"/>
      <c r="Q112" s="124"/>
      <c r="R112" s="176" t="str">
        <f>$R$22&amp;""</f>
        <v/>
      </c>
      <c r="S112" s="177"/>
      <c r="T112" s="177"/>
      <c r="U112" s="177"/>
      <c r="V112" s="177"/>
      <c r="W112" s="177"/>
      <c r="X112" s="180"/>
    </row>
    <row r="113" spans="2:24" ht="19.5" customHeight="1">
      <c r="B113" s="20" t="str">
        <f>IF($B$23="","",$B$23)</f>
        <v/>
      </c>
      <c r="C113" s="176" t="str">
        <f>$C$23&amp;""</f>
        <v/>
      </c>
      <c r="D113" s="177"/>
      <c r="E113" s="177"/>
      <c r="F113" s="177"/>
      <c r="G113" s="177"/>
      <c r="H113" s="177"/>
      <c r="I113" s="40" t="str">
        <f>$I$23&amp;""</f>
        <v>　</v>
      </c>
      <c r="J113" s="171">
        <f>$J$23</f>
        <v>0</v>
      </c>
      <c r="K113" s="172"/>
      <c r="L113" s="21" t="str">
        <f>$L$23&amp;""</f>
        <v/>
      </c>
      <c r="M113" s="178">
        <f>$M$23</f>
        <v>0</v>
      </c>
      <c r="N113" s="179"/>
      <c r="O113" s="122">
        <f>$O$23</f>
        <v>0</v>
      </c>
      <c r="P113" s="123"/>
      <c r="Q113" s="124"/>
      <c r="R113" s="176" t="str">
        <f>$R$23&amp;""</f>
        <v/>
      </c>
      <c r="S113" s="177"/>
      <c r="T113" s="177"/>
      <c r="U113" s="177"/>
      <c r="V113" s="177"/>
      <c r="W113" s="177"/>
      <c r="X113" s="180"/>
    </row>
    <row r="114" spans="2:24" ht="19.5" customHeight="1">
      <c r="B114" s="20" t="str">
        <f>IF($B$24="","",$B$24)</f>
        <v/>
      </c>
      <c r="C114" s="176" t="str">
        <f>$C$24&amp;""</f>
        <v/>
      </c>
      <c r="D114" s="177"/>
      <c r="E114" s="177"/>
      <c r="F114" s="177"/>
      <c r="G114" s="177"/>
      <c r="H114" s="177"/>
      <c r="I114" s="40" t="str">
        <f>$I$24&amp;""</f>
        <v>　</v>
      </c>
      <c r="J114" s="171">
        <f>$J$24</f>
        <v>0</v>
      </c>
      <c r="K114" s="172"/>
      <c r="L114" s="21" t="str">
        <f>$L$24&amp;""</f>
        <v/>
      </c>
      <c r="M114" s="178">
        <f>$M$24</f>
        <v>0</v>
      </c>
      <c r="N114" s="179"/>
      <c r="O114" s="122">
        <f>$O$24</f>
        <v>0</v>
      </c>
      <c r="P114" s="123"/>
      <c r="Q114" s="124"/>
      <c r="R114" s="176" t="str">
        <f>$R$24&amp;""</f>
        <v/>
      </c>
      <c r="S114" s="177"/>
      <c r="T114" s="177"/>
      <c r="U114" s="177"/>
      <c r="V114" s="177"/>
      <c r="W114" s="177"/>
      <c r="X114" s="180"/>
    </row>
    <row r="115" spans="2:24" ht="19.5" customHeight="1">
      <c r="B115" s="20" t="str">
        <f>IF($B$25="","",$B$25)</f>
        <v/>
      </c>
      <c r="C115" s="176" t="str">
        <f>$C$25&amp;""</f>
        <v/>
      </c>
      <c r="D115" s="177"/>
      <c r="E115" s="177"/>
      <c r="F115" s="177"/>
      <c r="G115" s="177"/>
      <c r="H115" s="177"/>
      <c r="I115" s="40" t="str">
        <f>$I$25&amp;""</f>
        <v>　</v>
      </c>
      <c r="J115" s="171">
        <f>$J$25</f>
        <v>0</v>
      </c>
      <c r="K115" s="172"/>
      <c r="L115" s="21" t="str">
        <f>$L$25&amp;""</f>
        <v/>
      </c>
      <c r="M115" s="178">
        <f>$M$25</f>
        <v>0</v>
      </c>
      <c r="N115" s="179"/>
      <c r="O115" s="122">
        <f>$O$25</f>
        <v>0</v>
      </c>
      <c r="P115" s="123"/>
      <c r="Q115" s="124"/>
      <c r="R115" s="176" t="str">
        <f>$R$25&amp;""</f>
        <v/>
      </c>
      <c r="S115" s="177"/>
      <c r="T115" s="177"/>
      <c r="U115" s="177"/>
      <c r="V115" s="177"/>
      <c r="W115" s="177"/>
      <c r="X115" s="180"/>
    </row>
    <row r="116" spans="2:24" ht="19.5" customHeight="1">
      <c r="B116" s="20" t="str">
        <f>IF($B$26="","",$B$26)</f>
        <v/>
      </c>
      <c r="C116" s="176" t="str">
        <f>$C$26&amp;""</f>
        <v/>
      </c>
      <c r="D116" s="177"/>
      <c r="E116" s="177"/>
      <c r="F116" s="177"/>
      <c r="G116" s="177"/>
      <c r="H116" s="177"/>
      <c r="I116" s="40" t="str">
        <f>$I$26&amp;""</f>
        <v>　</v>
      </c>
      <c r="J116" s="171">
        <f>$J$26</f>
        <v>0</v>
      </c>
      <c r="K116" s="172"/>
      <c r="L116" s="21" t="str">
        <f>$L$26&amp;""</f>
        <v/>
      </c>
      <c r="M116" s="178">
        <f>$M$26</f>
        <v>0</v>
      </c>
      <c r="N116" s="179"/>
      <c r="O116" s="122">
        <f>$O$26</f>
        <v>0</v>
      </c>
      <c r="P116" s="123"/>
      <c r="Q116" s="124"/>
      <c r="R116" s="176" t="str">
        <f>$R$26&amp;""</f>
        <v/>
      </c>
      <c r="S116" s="177"/>
      <c r="T116" s="177"/>
      <c r="U116" s="177"/>
      <c r="V116" s="177"/>
      <c r="W116" s="177"/>
      <c r="X116" s="180"/>
    </row>
    <row r="117" spans="2:24" ht="19.5" customHeight="1">
      <c r="B117" s="20" t="str">
        <f>IF($B$27="","",$B$27)</f>
        <v/>
      </c>
      <c r="C117" s="176" t="str">
        <f>$C$27&amp;""</f>
        <v/>
      </c>
      <c r="D117" s="177"/>
      <c r="E117" s="177"/>
      <c r="F117" s="177"/>
      <c r="G117" s="177"/>
      <c r="H117" s="177"/>
      <c r="I117" s="40" t="str">
        <f>$I$27&amp;""</f>
        <v>　</v>
      </c>
      <c r="J117" s="171">
        <f>$J$27</f>
        <v>0</v>
      </c>
      <c r="K117" s="172"/>
      <c r="L117" s="21" t="str">
        <f>$L$27&amp;""</f>
        <v/>
      </c>
      <c r="M117" s="178">
        <f>$M$27</f>
        <v>0</v>
      </c>
      <c r="N117" s="179"/>
      <c r="O117" s="122">
        <f>$O$27</f>
        <v>0</v>
      </c>
      <c r="P117" s="123"/>
      <c r="Q117" s="124"/>
      <c r="R117" s="176" t="str">
        <f>$R$27&amp;""</f>
        <v/>
      </c>
      <c r="S117" s="177"/>
      <c r="T117" s="177"/>
      <c r="U117" s="177"/>
      <c r="V117" s="177"/>
      <c r="W117" s="177"/>
      <c r="X117" s="180"/>
    </row>
    <row r="118" spans="2:24" ht="19.5" customHeight="1">
      <c r="B118" s="20" t="str">
        <f>IF($B$28="","",$B$28)</f>
        <v/>
      </c>
      <c r="C118" s="176" t="str">
        <f>$C$28&amp;""</f>
        <v/>
      </c>
      <c r="D118" s="177"/>
      <c r="E118" s="177"/>
      <c r="F118" s="177"/>
      <c r="G118" s="177"/>
      <c r="H118" s="177"/>
      <c r="I118" s="40" t="str">
        <f>$I$28&amp;""</f>
        <v>　</v>
      </c>
      <c r="J118" s="171">
        <f>$J$28</f>
        <v>0</v>
      </c>
      <c r="K118" s="172"/>
      <c r="L118" s="21" t="str">
        <f>$L$28&amp;""</f>
        <v/>
      </c>
      <c r="M118" s="178">
        <f>$M$28</f>
        <v>0</v>
      </c>
      <c r="N118" s="179"/>
      <c r="O118" s="122">
        <f>$O$28</f>
        <v>0</v>
      </c>
      <c r="P118" s="123"/>
      <c r="Q118" s="124"/>
      <c r="R118" s="176" t="str">
        <f>$R$28&amp;""</f>
        <v/>
      </c>
      <c r="S118" s="177"/>
      <c r="T118" s="177"/>
      <c r="U118" s="177"/>
      <c r="V118" s="177"/>
      <c r="W118" s="177"/>
      <c r="X118" s="180"/>
    </row>
    <row r="119" spans="2:24" ht="19.5" customHeight="1">
      <c r="B119" s="20" t="str">
        <f>IF($B$29="","",$B$29)</f>
        <v/>
      </c>
      <c r="C119" s="176" t="str">
        <f>$C$29&amp;""</f>
        <v/>
      </c>
      <c r="D119" s="177"/>
      <c r="E119" s="177"/>
      <c r="F119" s="177"/>
      <c r="G119" s="177"/>
      <c r="H119" s="177"/>
      <c r="I119" s="40" t="str">
        <f>$I$29&amp;""</f>
        <v>　</v>
      </c>
      <c r="J119" s="171">
        <f>$J$29</f>
        <v>0</v>
      </c>
      <c r="K119" s="172"/>
      <c r="L119" s="21" t="str">
        <f>$L$29&amp;""</f>
        <v/>
      </c>
      <c r="M119" s="178">
        <f>$M$29</f>
        <v>0</v>
      </c>
      <c r="N119" s="179"/>
      <c r="O119" s="122">
        <f>$O$29</f>
        <v>0</v>
      </c>
      <c r="P119" s="123"/>
      <c r="Q119" s="124"/>
      <c r="R119" s="176" t="str">
        <f>$R$29&amp;""</f>
        <v/>
      </c>
      <c r="S119" s="177"/>
      <c r="T119" s="177"/>
      <c r="U119" s="177"/>
      <c r="V119" s="177"/>
      <c r="W119" s="177"/>
      <c r="X119" s="180"/>
    </row>
    <row r="120" spans="2:24" ht="19.5" customHeight="1">
      <c r="B120" s="20" t="str">
        <f>IF($B$30="","",$B$30)</f>
        <v/>
      </c>
      <c r="C120" s="176" t="str">
        <f>$C$30&amp;""</f>
        <v/>
      </c>
      <c r="D120" s="177"/>
      <c r="E120" s="177"/>
      <c r="F120" s="177"/>
      <c r="G120" s="177"/>
      <c r="H120" s="177"/>
      <c r="I120" s="40" t="str">
        <f>$I$30&amp;""</f>
        <v>　</v>
      </c>
      <c r="J120" s="171">
        <f>$J$30</f>
        <v>0</v>
      </c>
      <c r="K120" s="172"/>
      <c r="L120" s="21" t="str">
        <f>$L$30&amp;""</f>
        <v/>
      </c>
      <c r="M120" s="178">
        <f>$M$30</f>
        <v>0</v>
      </c>
      <c r="N120" s="179"/>
      <c r="O120" s="122">
        <f>$O$30</f>
        <v>0</v>
      </c>
      <c r="P120" s="123"/>
      <c r="Q120" s="124"/>
      <c r="R120" s="176" t="str">
        <f>$R$30&amp;""</f>
        <v/>
      </c>
      <c r="S120" s="177"/>
      <c r="T120" s="177"/>
      <c r="U120" s="177"/>
      <c r="V120" s="177"/>
      <c r="W120" s="177"/>
      <c r="X120" s="180"/>
    </row>
    <row r="121" spans="2:24" ht="19.5" customHeight="1">
      <c r="B121" s="20" t="str">
        <f>IF($B$31="","",$B$31)</f>
        <v/>
      </c>
      <c r="C121" s="176" t="str">
        <f>$C$31&amp;""</f>
        <v/>
      </c>
      <c r="D121" s="177"/>
      <c r="E121" s="177"/>
      <c r="F121" s="177"/>
      <c r="G121" s="177"/>
      <c r="H121" s="177"/>
      <c r="I121" s="40" t="str">
        <f>$I$31&amp;""</f>
        <v>　</v>
      </c>
      <c r="J121" s="171">
        <f>$J$31</f>
        <v>0</v>
      </c>
      <c r="K121" s="172"/>
      <c r="L121" s="21" t="str">
        <f>$L$31&amp;""</f>
        <v/>
      </c>
      <c r="M121" s="178">
        <f>$M$31</f>
        <v>0</v>
      </c>
      <c r="N121" s="179"/>
      <c r="O121" s="122">
        <f>$O$31</f>
        <v>0</v>
      </c>
      <c r="P121" s="123"/>
      <c r="Q121" s="124"/>
      <c r="R121" s="176" t="str">
        <f>$R$31&amp;""</f>
        <v/>
      </c>
      <c r="S121" s="177"/>
      <c r="T121" s="177"/>
      <c r="U121" s="177"/>
      <c r="V121" s="177"/>
      <c r="W121" s="177"/>
      <c r="X121" s="180"/>
    </row>
    <row r="122" spans="2:24" ht="19.5" customHeight="1">
      <c r="B122" s="20" t="str">
        <f>IF($B$32="","",$B$32)</f>
        <v/>
      </c>
      <c r="C122" s="176" t="str">
        <f>$C$32&amp;""</f>
        <v/>
      </c>
      <c r="D122" s="177"/>
      <c r="E122" s="177"/>
      <c r="F122" s="177"/>
      <c r="G122" s="177"/>
      <c r="H122" s="177"/>
      <c r="I122" s="40" t="str">
        <f>$I$32&amp;""</f>
        <v>　</v>
      </c>
      <c r="J122" s="171">
        <f>$J$32</f>
        <v>0</v>
      </c>
      <c r="K122" s="172"/>
      <c r="L122" s="21" t="str">
        <f>$L$32&amp;""</f>
        <v/>
      </c>
      <c r="M122" s="178">
        <f>$M$32</f>
        <v>0</v>
      </c>
      <c r="N122" s="179"/>
      <c r="O122" s="122">
        <f>$O$32</f>
        <v>0</v>
      </c>
      <c r="P122" s="123"/>
      <c r="Q122" s="124"/>
      <c r="R122" s="176" t="str">
        <f>$R$32&amp;""</f>
        <v/>
      </c>
      <c r="S122" s="177"/>
      <c r="T122" s="177"/>
      <c r="U122" s="177"/>
      <c r="V122" s="177"/>
      <c r="W122" s="177"/>
      <c r="X122" s="180"/>
    </row>
    <row r="123" spans="2:24" ht="19.5" customHeight="1">
      <c r="B123" s="20" t="str">
        <f>IF($B$33="","",$B$33)</f>
        <v/>
      </c>
      <c r="C123" s="176" t="str">
        <f>$C$33&amp;""</f>
        <v/>
      </c>
      <c r="D123" s="177"/>
      <c r="E123" s="177"/>
      <c r="F123" s="177"/>
      <c r="G123" s="177"/>
      <c r="H123" s="177"/>
      <c r="I123" s="40" t="str">
        <f>$I$33&amp;""</f>
        <v>　</v>
      </c>
      <c r="J123" s="171">
        <f>$J$33</f>
        <v>0</v>
      </c>
      <c r="K123" s="172"/>
      <c r="L123" s="21" t="str">
        <f>$L$33&amp;""</f>
        <v/>
      </c>
      <c r="M123" s="178">
        <f>$M$33</f>
        <v>0</v>
      </c>
      <c r="N123" s="179"/>
      <c r="O123" s="122">
        <f>$O$33</f>
        <v>0</v>
      </c>
      <c r="P123" s="123"/>
      <c r="Q123" s="124"/>
      <c r="R123" s="176" t="str">
        <f>$R$33&amp;""</f>
        <v/>
      </c>
      <c r="S123" s="177"/>
      <c r="T123" s="177"/>
      <c r="U123" s="177"/>
      <c r="V123" s="177"/>
      <c r="W123" s="177"/>
      <c r="X123" s="180"/>
    </row>
    <row r="124" spans="2:24" ht="19.5" customHeight="1">
      <c r="B124" s="20" t="str">
        <f>IF($B$34="","",$B$34)</f>
        <v/>
      </c>
      <c r="C124" s="176" t="str">
        <f>$C$34&amp;""</f>
        <v/>
      </c>
      <c r="D124" s="177"/>
      <c r="E124" s="177"/>
      <c r="F124" s="177"/>
      <c r="G124" s="177"/>
      <c r="H124" s="177"/>
      <c r="I124" s="40" t="str">
        <f>$I$34&amp;""</f>
        <v>　</v>
      </c>
      <c r="J124" s="171">
        <f>$J$34</f>
        <v>0</v>
      </c>
      <c r="K124" s="172"/>
      <c r="L124" s="21" t="str">
        <f>$L$34&amp;""</f>
        <v/>
      </c>
      <c r="M124" s="178">
        <f>$M$34</f>
        <v>0</v>
      </c>
      <c r="N124" s="179"/>
      <c r="O124" s="122">
        <f>$O$34</f>
        <v>0</v>
      </c>
      <c r="P124" s="123"/>
      <c r="Q124" s="124"/>
      <c r="R124" s="176" t="str">
        <f>$R$34&amp;""</f>
        <v/>
      </c>
      <c r="S124" s="177"/>
      <c r="T124" s="177"/>
      <c r="U124" s="177"/>
      <c r="V124" s="177"/>
      <c r="W124" s="177"/>
      <c r="X124" s="180"/>
    </row>
    <row r="125" spans="2:24" ht="19.5" customHeight="1">
      <c r="B125" s="20" t="str">
        <f>IF($B$35="","",$B$35)</f>
        <v/>
      </c>
      <c r="C125" s="176" t="str">
        <f>$C$35&amp;""</f>
        <v/>
      </c>
      <c r="D125" s="177"/>
      <c r="E125" s="177"/>
      <c r="F125" s="177"/>
      <c r="G125" s="177"/>
      <c r="H125" s="177"/>
      <c r="I125" s="40" t="str">
        <f>$I$35&amp;""</f>
        <v>　</v>
      </c>
      <c r="J125" s="171">
        <f>$J$35</f>
        <v>0</v>
      </c>
      <c r="K125" s="172"/>
      <c r="L125" s="21" t="str">
        <f>$L$35&amp;""</f>
        <v/>
      </c>
      <c r="M125" s="178">
        <f>$M$35</f>
        <v>0</v>
      </c>
      <c r="N125" s="179"/>
      <c r="O125" s="122">
        <f>$O$35</f>
        <v>0</v>
      </c>
      <c r="P125" s="123"/>
      <c r="Q125" s="124"/>
      <c r="R125" s="176" t="str">
        <f>$R$35&amp;""</f>
        <v/>
      </c>
      <c r="S125" s="177"/>
      <c r="T125" s="177"/>
      <c r="U125" s="177"/>
      <c r="V125" s="177"/>
      <c r="W125" s="177"/>
      <c r="X125" s="180"/>
    </row>
    <row r="126" spans="2:24" ht="19.5" customHeight="1">
      <c r="B126" s="20" t="str">
        <f>IF($B$36="","",$B$36)</f>
        <v/>
      </c>
      <c r="C126" s="176" t="str">
        <f>$C$36&amp;""</f>
        <v/>
      </c>
      <c r="D126" s="177"/>
      <c r="E126" s="177"/>
      <c r="F126" s="177"/>
      <c r="G126" s="177"/>
      <c r="H126" s="177"/>
      <c r="I126" s="40" t="str">
        <f>$I$36&amp;""</f>
        <v>　</v>
      </c>
      <c r="J126" s="171">
        <f>$J$36</f>
        <v>0</v>
      </c>
      <c r="K126" s="172"/>
      <c r="L126" s="21" t="str">
        <f>$L$36&amp;""</f>
        <v/>
      </c>
      <c r="M126" s="178">
        <f>$M$36</f>
        <v>0</v>
      </c>
      <c r="N126" s="179"/>
      <c r="O126" s="122">
        <f>$O$36</f>
        <v>0</v>
      </c>
      <c r="P126" s="123"/>
      <c r="Q126" s="124"/>
      <c r="R126" s="176" t="str">
        <f>$R$36&amp;""</f>
        <v/>
      </c>
      <c r="S126" s="177"/>
      <c r="T126" s="177"/>
      <c r="U126" s="177"/>
      <c r="V126" s="177"/>
      <c r="W126" s="177"/>
      <c r="X126" s="180"/>
    </row>
    <row r="127" spans="2:24" ht="19.5" customHeight="1">
      <c r="B127" s="20" t="str">
        <f>IF($B$37="","",$B$37)</f>
        <v/>
      </c>
      <c r="C127" s="176" t="str">
        <f>$C$37&amp;""</f>
        <v/>
      </c>
      <c r="D127" s="177"/>
      <c r="E127" s="177"/>
      <c r="F127" s="177"/>
      <c r="G127" s="177"/>
      <c r="H127" s="177"/>
      <c r="I127" s="40" t="str">
        <f>$I$37&amp;""</f>
        <v>　</v>
      </c>
      <c r="J127" s="171">
        <f>$J$37</f>
        <v>0</v>
      </c>
      <c r="K127" s="172"/>
      <c r="L127" s="21" t="str">
        <f>$L$37&amp;""</f>
        <v/>
      </c>
      <c r="M127" s="178">
        <f>$M$37</f>
        <v>0</v>
      </c>
      <c r="N127" s="179"/>
      <c r="O127" s="122">
        <f>$O$37</f>
        <v>0</v>
      </c>
      <c r="P127" s="123"/>
      <c r="Q127" s="124"/>
      <c r="R127" s="176" t="str">
        <f>$R$37&amp;""</f>
        <v/>
      </c>
      <c r="S127" s="177"/>
      <c r="T127" s="177"/>
      <c r="U127" s="177"/>
      <c r="V127" s="177"/>
      <c r="W127" s="177"/>
      <c r="X127" s="180"/>
    </row>
    <row r="128" spans="2:24" ht="19.5" customHeight="1">
      <c r="B128" s="20" t="str">
        <f>IF($B$38="","",$B$38)</f>
        <v/>
      </c>
      <c r="C128" s="176" t="str">
        <f>$C$38&amp;""</f>
        <v/>
      </c>
      <c r="D128" s="177"/>
      <c r="E128" s="177"/>
      <c r="F128" s="177"/>
      <c r="G128" s="177"/>
      <c r="H128" s="177"/>
      <c r="I128" s="40" t="str">
        <f>$I$38&amp;""</f>
        <v>　</v>
      </c>
      <c r="J128" s="171">
        <f>$J$38</f>
        <v>0</v>
      </c>
      <c r="K128" s="172"/>
      <c r="L128" s="21" t="str">
        <f>$L$38&amp;""</f>
        <v/>
      </c>
      <c r="M128" s="178">
        <f>$M$38</f>
        <v>0</v>
      </c>
      <c r="N128" s="179"/>
      <c r="O128" s="122">
        <f>$O$38</f>
        <v>0</v>
      </c>
      <c r="P128" s="123"/>
      <c r="Q128" s="124"/>
      <c r="R128" s="176" t="str">
        <f>$R$38&amp;""</f>
        <v/>
      </c>
      <c r="S128" s="177"/>
      <c r="T128" s="177"/>
      <c r="U128" s="177"/>
      <c r="V128" s="177"/>
      <c r="W128" s="177"/>
      <c r="X128" s="180"/>
    </row>
    <row r="129" spans="2:24" ht="19.5" customHeight="1">
      <c r="B129" s="20" t="str">
        <f>IF($B$39="","",$B$39)</f>
        <v/>
      </c>
      <c r="C129" s="176" t="str">
        <f>$C$39&amp;""</f>
        <v/>
      </c>
      <c r="D129" s="177"/>
      <c r="E129" s="177"/>
      <c r="F129" s="177"/>
      <c r="G129" s="177"/>
      <c r="H129" s="177"/>
      <c r="I129" s="40" t="str">
        <f>$I$39&amp;""</f>
        <v>　</v>
      </c>
      <c r="J129" s="171">
        <f>$J$39</f>
        <v>0</v>
      </c>
      <c r="K129" s="172"/>
      <c r="L129" s="21" t="str">
        <f>$L$39&amp;""</f>
        <v/>
      </c>
      <c r="M129" s="178">
        <f>$M$39</f>
        <v>0</v>
      </c>
      <c r="N129" s="179"/>
      <c r="O129" s="122">
        <f>$O$39</f>
        <v>0</v>
      </c>
      <c r="P129" s="123"/>
      <c r="Q129" s="124"/>
      <c r="R129" s="176" t="str">
        <f>$R$39&amp;""</f>
        <v/>
      </c>
      <c r="S129" s="177"/>
      <c r="T129" s="177"/>
      <c r="U129" s="177"/>
      <c r="V129" s="177"/>
      <c r="W129" s="177"/>
      <c r="X129" s="180"/>
    </row>
    <row r="130" spans="2:24" ht="19.5" customHeight="1">
      <c r="B130" s="20" t="str">
        <f>IF($B$40="","",$B$40)</f>
        <v/>
      </c>
      <c r="C130" s="176" t="str">
        <f>$C$40&amp;""</f>
        <v/>
      </c>
      <c r="D130" s="177"/>
      <c r="E130" s="177"/>
      <c r="F130" s="177"/>
      <c r="G130" s="177"/>
      <c r="H130" s="177"/>
      <c r="I130" s="40" t="str">
        <f>$I$40&amp;""</f>
        <v>　</v>
      </c>
      <c r="J130" s="171">
        <f>$J$40</f>
        <v>0</v>
      </c>
      <c r="K130" s="172"/>
      <c r="L130" s="21" t="str">
        <f>$L$40&amp;""</f>
        <v/>
      </c>
      <c r="M130" s="178">
        <f>$M$40</f>
        <v>0</v>
      </c>
      <c r="N130" s="179"/>
      <c r="O130" s="122">
        <f>$O$40</f>
        <v>0</v>
      </c>
      <c r="P130" s="123"/>
      <c r="Q130" s="124"/>
      <c r="R130" s="176" t="str">
        <f>$R$40&amp;""</f>
        <v/>
      </c>
      <c r="S130" s="177"/>
      <c r="T130" s="177"/>
      <c r="U130" s="177"/>
      <c r="V130" s="177"/>
      <c r="W130" s="177"/>
      <c r="X130" s="180"/>
    </row>
    <row r="131" spans="2:24" ht="19.5" customHeight="1">
      <c r="B131" s="20" t="str">
        <f>IF($B$41="","",$B$41)</f>
        <v/>
      </c>
      <c r="C131" s="176" t="str">
        <f>$C$41&amp;""</f>
        <v/>
      </c>
      <c r="D131" s="177"/>
      <c r="E131" s="177"/>
      <c r="F131" s="177"/>
      <c r="G131" s="177"/>
      <c r="H131" s="177"/>
      <c r="I131" s="40" t="str">
        <f>$I$41&amp;""</f>
        <v>　</v>
      </c>
      <c r="J131" s="171">
        <f>$J$41</f>
        <v>0</v>
      </c>
      <c r="K131" s="172"/>
      <c r="L131" s="21" t="str">
        <f>$L$41&amp;""</f>
        <v/>
      </c>
      <c r="M131" s="178">
        <f>$M$41</f>
        <v>0</v>
      </c>
      <c r="N131" s="179"/>
      <c r="O131" s="122">
        <f>$O$41</f>
        <v>0</v>
      </c>
      <c r="P131" s="123"/>
      <c r="Q131" s="124"/>
      <c r="R131" s="176" t="str">
        <f>$R$41&amp;""</f>
        <v/>
      </c>
      <c r="S131" s="177"/>
      <c r="T131" s="177"/>
      <c r="U131" s="177"/>
      <c r="V131" s="177"/>
      <c r="W131" s="177"/>
      <c r="X131" s="180"/>
    </row>
    <row r="132" spans="2:24" ht="19.5" customHeight="1">
      <c r="B132" s="151" t="s">
        <v>20</v>
      </c>
      <c r="C132" s="152"/>
      <c r="D132" s="152"/>
      <c r="E132" s="152"/>
      <c r="F132" s="152"/>
      <c r="G132" s="152"/>
      <c r="H132" s="152"/>
      <c r="I132" s="153"/>
      <c r="J132" s="145"/>
      <c r="K132" s="146"/>
      <c r="L132" s="146"/>
      <c r="M132" s="146"/>
      <c r="N132" s="147"/>
      <c r="O132" s="148">
        <f>$O$42</f>
        <v>0</v>
      </c>
      <c r="P132" s="149"/>
      <c r="Q132" s="150"/>
      <c r="R132" s="42" t="str">
        <f>$R$42&amp;""</f>
        <v>(10％対象</v>
      </c>
      <c r="S132" s="157">
        <f>$S$42</f>
        <v>0</v>
      </c>
      <c r="T132" s="157"/>
      <c r="U132" s="158" t="str">
        <f>$U$42&amp;""</f>
        <v/>
      </c>
      <c r="V132" s="158"/>
      <c r="W132" s="159">
        <f>$W$42</f>
        <v>0</v>
      </c>
      <c r="X132" s="160"/>
    </row>
    <row r="133" spans="2:24" ht="19.5" customHeight="1">
      <c r="B133" s="151" t="s">
        <v>19</v>
      </c>
      <c r="C133" s="152"/>
      <c r="D133" s="152"/>
      <c r="E133" s="152"/>
      <c r="F133" s="152"/>
      <c r="G133" s="152"/>
      <c r="H133" s="152"/>
      <c r="I133" s="153"/>
      <c r="J133" s="126"/>
      <c r="K133" s="127"/>
      <c r="L133" s="127"/>
      <c r="M133" s="127"/>
      <c r="N133" s="128"/>
      <c r="O133" s="129">
        <f>$O$43</f>
        <v>0</v>
      </c>
      <c r="P133" s="130"/>
      <c r="Q133" s="131"/>
      <c r="R133" s="42" t="str">
        <f>$R$43&amp;""</f>
        <v>(10％対象</v>
      </c>
      <c r="S133" s="157">
        <f>$S$43</f>
        <v>0</v>
      </c>
      <c r="T133" s="157"/>
      <c r="U133" s="158" t="str">
        <f>$U$43&amp;""</f>
        <v/>
      </c>
      <c r="V133" s="158"/>
      <c r="W133" s="159">
        <f>$W$43</f>
        <v>0</v>
      </c>
      <c r="X133" s="160"/>
    </row>
    <row r="134" spans="2:24" ht="19.5" customHeight="1" thickBot="1">
      <c r="B134" s="154" t="s">
        <v>18</v>
      </c>
      <c r="C134" s="155"/>
      <c r="D134" s="155"/>
      <c r="E134" s="155"/>
      <c r="F134" s="155"/>
      <c r="G134" s="155"/>
      <c r="H134" s="155"/>
      <c r="I134" s="156"/>
      <c r="J134" s="132"/>
      <c r="K134" s="133"/>
      <c r="L134" s="133"/>
      <c r="M134" s="133"/>
      <c r="N134" s="134"/>
      <c r="O134" s="135">
        <f>$O$44</f>
        <v>0</v>
      </c>
      <c r="P134" s="136"/>
      <c r="Q134" s="137"/>
      <c r="R134" s="161"/>
      <c r="S134" s="162"/>
      <c r="T134" s="162"/>
      <c r="U134" s="162"/>
      <c r="V134" s="162"/>
      <c r="W134" s="162"/>
      <c r="X134" s="163"/>
    </row>
    <row r="135" spans="2:24" ht="12" customHeight="1">
      <c r="B135" s="29"/>
      <c r="C135" s="29"/>
      <c r="D135" s="29"/>
      <c r="E135" s="29"/>
      <c r="F135" s="29"/>
      <c r="G135" s="29"/>
      <c r="H135" s="29"/>
      <c r="I135" s="29" t="str">
        <f>$I$45</f>
        <v/>
      </c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</row>
  </sheetData>
  <sheetProtection sheet="1" objects="1" scenarios="1"/>
  <mergeCells count="516">
    <mergeCell ref="B134:I134"/>
    <mergeCell ref="J134:N134"/>
    <mergeCell ref="O134:Q134"/>
    <mergeCell ref="R134:X134"/>
    <mergeCell ref="B133:I133"/>
    <mergeCell ref="J133:N133"/>
    <mergeCell ref="O133:Q133"/>
    <mergeCell ref="S133:T133"/>
    <mergeCell ref="U133:V133"/>
    <mergeCell ref="W133:X133"/>
    <mergeCell ref="B132:I132"/>
    <mergeCell ref="J132:N132"/>
    <mergeCell ref="O132:Q132"/>
    <mergeCell ref="S132:T132"/>
    <mergeCell ref="U132:V132"/>
    <mergeCell ref="W132:X132"/>
    <mergeCell ref="C130:H130"/>
    <mergeCell ref="J130:K130"/>
    <mergeCell ref="M130:N130"/>
    <mergeCell ref="O130:Q130"/>
    <mergeCell ref="R130:X130"/>
    <mergeCell ref="C131:H131"/>
    <mergeCell ref="J131:K131"/>
    <mergeCell ref="M131:N131"/>
    <mergeCell ref="O131:Q131"/>
    <mergeCell ref="R131:X131"/>
    <mergeCell ref="C128:H128"/>
    <mergeCell ref="J128:K128"/>
    <mergeCell ref="M128:N128"/>
    <mergeCell ref="O128:Q128"/>
    <mergeCell ref="R128:X128"/>
    <mergeCell ref="C129:H129"/>
    <mergeCell ref="J129:K129"/>
    <mergeCell ref="M129:N129"/>
    <mergeCell ref="O129:Q129"/>
    <mergeCell ref="R129:X129"/>
    <mergeCell ref="C126:H126"/>
    <mergeCell ref="J126:K126"/>
    <mergeCell ref="M126:N126"/>
    <mergeCell ref="O126:Q126"/>
    <mergeCell ref="R126:X126"/>
    <mergeCell ref="C127:H127"/>
    <mergeCell ref="J127:K127"/>
    <mergeCell ref="M127:N127"/>
    <mergeCell ref="O127:Q127"/>
    <mergeCell ref="R127:X127"/>
    <mergeCell ref="C124:H124"/>
    <mergeCell ref="J124:K124"/>
    <mergeCell ref="M124:N124"/>
    <mergeCell ref="O124:Q124"/>
    <mergeCell ref="R124:X124"/>
    <mergeCell ref="C125:H125"/>
    <mergeCell ref="J125:K125"/>
    <mergeCell ref="M125:N125"/>
    <mergeCell ref="O125:Q125"/>
    <mergeCell ref="R125:X125"/>
    <mergeCell ref="C122:H122"/>
    <mergeCell ref="J122:K122"/>
    <mergeCell ref="M122:N122"/>
    <mergeCell ref="O122:Q122"/>
    <mergeCell ref="R122:X122"/>
    <mergeCell ref="C123:H123"/>
    <mergeCell ref="J123:K123"/>
    <mergeCell ref="M123:N123"/>
    <mergeCell ref="O123:Q123"/>
    <mergeCell ref="R123:X123"/>
    <mergeCell ref="C120:H120"/>
    <mergeCell ref="J120:K120"/>
    <mergeCell ref="M120:N120"/>
    <mergeCell ref="O120:Q120"/>
    <mergeCell ref="R120:X120"/>
    <mergeCell ref="C121:H121"/>
    <mergeCell ref="J121:K121"/>
    <mergeCell ref="M121:N121"/>
    <mergeCell ref="O121:Q121"/>
    <mergeCell ref="R121:X121"/>
    <mergeCell ref="C118:H118"/>
    <mergeCell ref="J118:K118"/>
    <mergeCell ref="M118:N118"/>
    <mergeCell ref="O118:Q118"/>
    <mergeCell ref="R118:X118"/>
    <mergeCell ref="C119:H119"/>
    <mergeCell ref="J119:K119"/>
    <mergeCell ref="M119:N119"/>
    <mergeCell ref="O119:Q119"/>
    <mergeCell ref="R119:X119"/>
    <mergeCell ref="C116:H116"/>
    <mergeCell ref="J116:K116"/>
    <mergeCell ref="M116:N116"/>
    <mergeCell ref="O116:Q116"/>
    <mergeCell ref="R116:X116"/>
    <mergeCell ref="C117:H117"/>
    <mergeCell ref="J117:K117"/>
    <mergeCell ref="M117:N117"/>
    <mergeCell ref="O117:Q117"/>
    <mergeCell ref="R117:X117"/>
    <mergeCell ref="C114:H114"/>
    <mergeCell ref="J114:K114"/>
    <mergeCell ref="M114:N114"/>
    <mergeCell ref="O114:Q114"/>
    <mergeCell ref="R114:X114"/>
    <mergeCell ref="C115:H115"/>
    <mergeCell ref="J115:K115"/>
    <mergeCell ref="M115:N115"/>
    <mergeCell ref="O115:Q115"/>
    <mergeCell ref="R115:X115"/>
    <mergeCell ref="C112:H112"/>
    <mergeCell ref="J112:K112"/>
    <mergeCell ref="M112:N112"/>
    <mergeCell ref="O112:Q112"/>
    <mergeCell ref="R112:X112"/>
    <mergeCell ref="C113:H113"/>
    <mergeCell ref="J113:K113"/>
    <mergeCell ref="M113:N113"/>
    <mergeCell ref="O113:Q113"/>
    <mergeCell ref="R113:X113"/>
    <mergeCell ref="C110:H110"/>
    <mergeCell ref="J110:K110"/>
    <mergeCell ref="M110:N110"/>
    <mergeCell ref="O110:Q110"/>
    <mergeCell ref="R110:X110"/>
    <mergeCell ref="C111:H111"/>
    <mergeCell ref="J111:K111"/>
    <mergeCell ref="M111:N111"/>
    <mergeCell ref="O111:Q111"/>
    <mergeCell ref="R111:X111"/>
    <mergeCell ref="C108:H108"/>
    <mergeCell ref="J108:K108"/>
    <mergeCell ref="M108:N108"/>
    <mergeCell ref="O108:Q108"/>
    <mergeCell ref="R108:X108"/>
    <mergeCell ref="C109:H109"/>
    <mergeCell ref="J109:K109"/>
    <mergeCell ref="M109:N109"/>
    <mergeCell ref="O109:Q109"/>
    <mergeCell ref="R109:X109"/>
    <mergeCell ref="C106:H106"/>
    <mergeCell ref="J106:K106"/>
    <mergeCell ref="M106:N106"/>
    <mergeCell ref="O106:Q106"/>
    <mergeCell ref="R106:X106"/>
    <mergeCell ref="C107:H107"/>
    <mergeCell ref="J107:K107"/>
    <mergeCell ref="M107:N107"/>
    <mergeCell ref="O107:Q107"/>
    <mergeCell ref="R107:X107"/>
    <mergeCell ref="P103:X103"/>
    <mergeCell ref="C105:I105"/>
    <mergeCell ref="J105:K105"/>
    <mergeCell ref="M105:N105"/>
    <mergeCell ref="O105:Q105"/>
    <mergeCell ref="R105:X105"/>
    <mergeCell ref="P99:X99"/>
    <mergeCell ref="N100:O100"/>
    <mergeCell ref="P100:W100"/>
    <mergeCell ref="B101:C103"/>
    <mergeCell ref="D101:G103"/>
    <mergeCell ref="H101:J103"/>
    <mergeCell ref="P101:X101"/>
    <mergeCell ref="N102:O102"/>
    <mergeCell ref="P102:X102"/>
    <mergeCell ref="N103:O103"/>
    <mergeCell ref="V94:W94"/>
    <mergeCell ref="B95:I96"/>
    <mergeCell ref="J96:K96"/>
    <mergeCell ref="P96:X96"/>
    <mergeCell ref="P97:X97"/>
    <mergeCell ref="B98:G98"/>
    <mergeCell ref="N98:O98"/>
    <mergeCell ref="P98:X98"/>
    <mergeCell ref="B89:I89"/>
    <mergeCell ref="J89:N89"/>
    <mergeCell ref="O89:Q89"/>
    <mergeCell ref="R89:X89"/>
    <mergeCell ref="K92:O92"/>
    <mergeCell ref="K93:O93"/>
    <mergeCell ref="B88:I88"/>
    <mergeCell ref="J88:N88"/>
    <mergeCell ref="O88:Q88"/>
    <mergeCell ref="S88:T88"/>
    <mergeCell ref="U88:V88"/>
    <mergeCell ref="W88:X88"/>
    <mergeCell ref="B87:I87"/>
    <mergeCell ref="J87:N87"/>
    <mergeCell ref="O87:Q87"/>
    <mergeCell ref="S87:T87"/>
    <mergeCell ref="U87:V87"/>
    <mergeCell ref="W87:X87"/>
    <mergeCell ref="C85:H85"/>
    <mergeCell ref="J85:K85"/>
    <mergeCell ref="M85:N85"/>
    <mergeCell ref="O85:Q85"/>
    <mergeCell ref="R85:X85"/>
    <mergeCell ref="C86:H86"/>
    <mergeCell ref="J86:K86"/>
    <mergeCell ref="M86:N86"/>
    <mergeCell ref="O86:Q86"/>
    <mergeCell ref="R86:X86"/>
    <mergeCell ref="C83:H83"/>
    <mergeCell ref="J83:K83"/>
    <mergeCell ref="M83:N83"/>
    <mergeCell ref="O83:Q83"/>
    <mergeCell ref="R83:X83"/>
    <mergeCell ref="C84:H84"/>
    <mergeCell ref="J84:K84"/>
    <mergeCell ref="M84:N84"/>
    <mergeCell ref="O84:Q84"/>
    <mergeCell ref="R84:X84"/>
    <mergeCell ref="C81:H81"/>
    <mergeCell ref="J81:K81"/>
    <mergeCell ref="M81:N81"/>
    <mergeCell ref="O81:Q81"/>
    <mergeCell ref="R81:X81"/>
    <mergeCell ref="C82:H82"/>
    <mergeCell ref="J82:K82"/>
    <mergeCell ref="M82:N82"/>
    <mergeCell ref="O82:Q82"/>
    <mergeCell ref="R82:X82"/>
    <mergeCell ref="C79:H79"/>
    <mergeCell ref="J79:K79"/>
    <mergeCell ref="M79:N79"/>
    <mergeCell ref="O79:Q79"/>
    <mergeCell ref="R79:X79"/>
    <mergeCell ref="C80:H80"/>
    <mergeCell ref="J80:K80"/>
    <mergeCell ref="M80:N80"/>
    <mergeCell ref="O80:Q80"/>
    <mergeCell ref="R80:X80"/>
    <mergeCell ref="C77:H77"/>
    <mergeCell ref="J77:K77"/>
    <mergeCell ref="M77:N77"/>
    <mergeCell ref="O77:Q77"/>
    <mergeCell ref="R77:X77"/>
    <mergeCell ref="C78:H78"/>
    <mergeCell ref="J78:K78"/>
    <mergeCell ref="M78:N78"/>
    <mergeCell ref="O78:Q78"/>
    <mergeCell ref="R78:X78"/>
    <mergeCell ref="C75:H75"/>
    <mergeCell ref="J75:K75"/>
    <mergeCell ref="M75:N75"/>
    <mergeCell ref="O75:Q75"/>
    <mergeCell ref="R75:X75"/>
    <mergeCell ref="C76:H76"/>
    <mergeCell ref="J76:K76"/>
    <mergeCell ref="M76:N76"/>
    <mergeCell ref="O76:Q76"/>
    <mergeCell ref="R76:X76"/>
    <mergeCell ref="C73:H73"/>
    <mergeCell ref="J73:K73"/>
    <mergeCell ref="M73:N73"/>
    <mergeCell ref="O73:Q73"/>
    <mergeCell ref="R73:X73"/>
    <mergeCell ref="C74:H74"/>
    <mergeCell ref="J74:K74"/>
    <mergeCell ref="M74:N74"/>
    <mergeCell ref="O74:Q74"/>
    <mergeCell ref="R74:X74"/>
    <mergeCell ref="C71:H71"/>
    <mergeCell ref="J71:K71"/>
    <mergeCell ref="M71:N71"/>
    <mergeCell ref="O71:Q71"/>
    <mergeCell ref="R71:X71"/>
    <mergeCell ref="C72:H72"/>
    <mergeCell ref="J72:K72"/>
    <mergeCell ref="M72:N72"/>
    <mergeCell ref="O72:Q72"/>
    <mergeCell ref="R72:X72"/>
    <mergeCell ref="C69:H69"/>
    <mergeCell ref="J69:K69"/>
    <mergeCell ref="M69:N69"/>
    <mergeCell ref="O69:Q69"/>
    <mergeCell ref="R69:X69"/>
    <mergeCell ref="C70:H70"/>
    <mergeCell ref="J70:K70"/>
    <mergeCell ref="M70:N70"/>
    <mergeCell ref="O70:Q70"/>
    <mergeCell ref="R70:X70"/>
    <mergeCell ref="C67:H67"/>
    <mergeCell ref="J67:K67"/>
    <mergeCell ref="M67:N67"/>
    <mergeCell ref="O67:Q67"/>
    <mergeCell ref="R67:X67"/>
    <mergeCell ref="C68:H68"/>
    <mergeCell ref="J68:K68"/>
    <mergeCell ref="M68:N68"/>
    <mergeCell ref="O68:Q68"/>
    <mergeCell ref="R68:X68"/>
    <mergeCell ref="C65:H65"/>
    <mergeCell ref="J65:K65"/>
    <mergeCell ref="M65:N65"/>
    <mergeCell ref="O65:Q65"/>
    <mergeCell ref="R65:X65"/>
    <mergeCell ref="C66:H66"/>
    <mergeCell ref="J66:K66"/>
    <mergeCell ref="M66:N66"/>
    <mergeCell ref="O66:Q66"/>
    <mergeCell ref="R66:X66"/>
    <mergeCell ref="C63:H63"/>
    <mergeCell ref="J63:K63"/>
    <mergeCell ref="M63:N63"/>
    <mergeCell ref="O63:Q63"/>
    <mergeCell ref="R63:X63"/>
    <mergeCell ref="C64:H64"/>
    <mergeCell ref="J64:K64"/>
    <mergeCell ref="M64:N64"/>
    <mergeCell ref="O64:Q64"/>
    <mergeCell ref="R64:X64"/>
    <mergeCell ref="C61:H61"/>
    <mergeCell ref="J61:K61"/>
    <mergeCell ref="M61:N61"/>
    <mergeCell ref="O61:Q61"/>
    <mergeCell ref="R61:X61"/>
    <mergeCell ref="C62:H62"/>
    <mergeCell ref="J62:K62"/>
    <mergeCell ref="M62:N62"/>
    <mergeCell ref="O62:Q62"/>
    <mergeCell ref="R62:X62"/>
    <mergeCell ref="P58:X58"/>
    <mergeCell ref="C60:I60"/>
    <mergeCell ref="J60:K60"/>
    <mergeCell ref="M60:N60"/>
    <mergeCell ref="O60:Q60"/>
    <mergeCell ref="R60:X60"/>
    <mergeCell ref="P54:X54"/>
    <mergeCell ref="N55:O55"/>
    <mergeCell ref="P55:W55"/>
    <mergeCell ref="B56:C58"/>
    <mergeCell ref="D56:G58"/>
    <mergeCell ref="H56:J58"/>
    <mergeCell ref="P56:X56"/>
    <mergeCell ref="N57:O57"/>
    <mergeCell ref="P57:X57"/>
    <mergeCell ref="N58:O58"/>
    <mergeCell ref="V49:W49"/>
    <mergeCell ref="B50:I51"/>
    <mergeCell ref="J51:K51"/>
    <mergeCell ref="P51:X51"/>
    <mergeCell ref="P52:X52"/>
    <mergeCell ref="B53:G53"/>
    <mergeCell ref="N53:O53"/>
    <mergeCell ref="P53:X53"/>
    <mergeCell ref="B44:I44"/>
    <mergeCell ref="J44:N44"/>
    <mergeCell ref="O44:Q44"/>
    <mergeCell ref="R44:X44"/>
    <mergeCell ref="K47:O47"/>
    <mergeCell ref="K48:O48"/>
    <mergeCell ref="W42:X42"/>
    <mergeCell ref="B43:I43"/>
    <mergeCell ref="J43:N43"/>
    <mergeCell ref="O43:Q43"/>
    <mergeCell ref="S43:T43"/>
    <mergeCell ref="U43:V43"/>
    <mergeCell ref="W43:X43"/>
    <mergeCell ref="C41:H41"/>
    <mergeCell ref="J41:K41"/>
    <mergeCell ref="M41:N41"/>
    <mergeCell ref="O41:Q41"/>
    <mergeCell ref="R41:X41"/>
    <mergeCell ref="B42:I42"/>
    <mergeCell ref="J42:N42"/>
    <mergeCell ref="O42:Q42"/>
    <mergeCell ref="S42:T42"/>
    <mergeCell ref="U42:V42"/>
    <mergeCell ref="C39:H39"/>
    <mergeCell ref="J39:K39"/>
    <mergeCell ref="M39:N39"/>
    <mergeCell ref="O39:Q39"/>
    <mergeCell ref="R39:X39"/>
    <mergeCell ref="C40:H40"/>
    <mergeCell ref="J40:K40"/>
    <mergeCell ref="M40:N40"/>
    <mergeCell ref="O40:Q40"/>
    <mergeCell ref="R40:X40"/>
    <mergeCell ref="C37:H37"/>
    <mergeCell ref="J37:K37"/>
    <mergeCell ref="M37:N37"/>
    <mergeCell ref="O37:Q37"/>
    <mergeCell ref="R37:X37"/>
    <mergeCell ref="C38:H38"/>
    <mergeCell ref="J38:K38"/>
    <mergeCell ref="M38:N38"/>
    <mergeCell ref="O38:Q38"/>
    <mergeCell ref="R38:X38"/>
    <mergeCell ref="C35:H35"/>
    <mergeCell ref="J35:K35"/>
    <mergeCell ref="M35:N35"/>
    <mergeCell ref="O35:Q35"/>
    <mergeCell ref="R35:X35"/>
    <mergeCell ref="C36:H36"/>
    <mergeCell ref="J36:K36"/>
    <mergeCell ref="M36:N36"/>
    <mergeCell ref="O36:Q36"/>
    <mergeCell ref="R36:X36"/>
    <mergeCell ref="C33:H33"/>
    <mergeCell ref="J33:K33"/>
    <mergeCell ref="M33:N33"/>
    <mergeCell ref="O33:Q33"/>
    <mergeCell ref="R33:X33"/>
    <mergeCell ref="C34:H34"/>
    <mergeCell ref="J34:K34"/>
    <mergeCell ref="M34:N34"/>
    <mergeCell ref="O34:Q34"/>
    <mergeCell ref="R34:X34"/>
    <mergeCell ref="C31:H31"/>
    <mergeCell ref="J31:K31"/>
    <mergeCell ref="M31:N31"/>
    <mergeCell ref="O31:Q31"/>
    <mergeCell ref="R31:X31"/>
    <mergeCell ref="C32:H32"/>
    <mergeCell ref="J32:K32"/>
    <mergeCell ref="M32:N32"/>
    <mergeCell ref="O32:Q32"/>
    <mergeCell ref="R32:X32"/>
    <mergeCell ref="C29:H29"/>
    <mergeCell ref="J29:K29"/>
    <mergeCell ref="M29:N29"/>
    <mergeCell ref="O29:Q29"/>
    <mergeCell ref="R29:X29"/>
    <mergeCell ref="C30:H30"/>
    <mergeCell ref="J30:K30"/>
    <mergeCell ref="M30:N30"/>
    <mergeCell ref="O30:Q30"/>
    <mergeCell ref="R30:X30"/>
    <mergeCell ref="C27:H27"/>
    <mergeCell ref="J27:K27"/>
    <mergeCell ref="M27:N27"/>
    <mergeCell ref="O27:Q27"/>
    <mergeCell ref="R27:X27"/>
    <mergeCell ref="C28:H28"/>
    <mergeCell ref="J28:K28"/>
    <mergeCell ref="M28:N28"/>
    <mergeCell ref="O28:Q28"/>
    <mergeCell ref="R28:X28"/>
    <mergeCell ref="C25:H25"/>
    <mergeCell ref="J25:K25"/>
    <mergeCell ref="M25:N25"/>
    <mergeCell ref="O25:Q25"/>
    <mergeCell ref="R25:X25"/>
    <mergeCell ref="C26:H26"/>
    <mergeCell ref="J26:K26"/>
    <mergeCell ref="M26:N26"/>
    <mergeCell ref="O26:Q26"/>
    <mergeCell ref="R26:X26"/>
    <mergeCell ref="C23:H23"/>
    <mergeCell ref="J23:K23"/>
    <mergeCell ref="M23:N23"/>
    <mergeCell ref="O23:Q23"/>
    <mergeCell ref="R23:X23"/>
    <mergeCell ref="C24:H24"/>
    <mergeCell ref="J24:K24"/>
    <mergeCell ref="M24:N24"/>
    <mergeCell ref="O24:Q24"/>
    <mergeCell ref="R24:X24"/>
    <mergeCell ref="C21:H21"/>
    <mergeCell ref="J21:K21"/>
    <mergeCell ref="M21:N21"/>
    <mergeCell ref="O21:Q21"/>
    <mergeCell ref="R21:X21"/>
    <mergeCell ref="C22:H22"/>
    <mergeCell ref="J22:K22"/>
    <mergeCell ref="M22:N22"/>
    <mergeCell ref="O22:Q22"/>
    <mergeCell ref="R22:X22"/>
    <mergeCell ref="C19:H19"/>
    <mergeCell ref="J19:K19"/>
    <mergeCell ref="M19:N19"/>
    <mergeCell ref="O19:Q19"/>
    <mergeCell ref="R19:X19"/>
    <mergeCell ref="C20:H20"/>
    <mergeCell ref="J20:K20"/>
    <mergeCell ref="M20:N20"/>
    <mergeCell ref="O20:Q20"/>
    <mergeCell ref="R20:X20"/>
    <mergeCell ref="C17:H17"/>
    <mergeCell ref="J17:K17"/>
    <mergeCell ref="M17:N17"/>
    <mergeCell ref="O17:Q17"/>
    <mergeCell ref="R17:X17"/>
    <mergeCell ref="C18:H18"/>
    <mergeCell ref="J18:K18"/>
    <mergeCell ref="M18:N18"/>
    <mergeCell ref="O18:Q18"/>
    <mergeCell ref="R18:X18"/>
    <mergeCell ref="C15:I15"/>
    <mergeCell ref="J15:K15"/>
    <mergeCell ref="M15:N15"/>
    <mergeCell ref="O15:Q15"/>
    <mergeCell ref="R15:X15"/>
    <mergeCell ref="C16:H16"/>
    <mergeCell ref="J16:K16"/>
    <mergeCell ref="M16:N16"/>
    <mergeCell ref="O16:Q16"/>
    <mergeCell ref="R16:X16"/>
    <mergeCell ref="B11:C13"/>
    <mergeCell ref="D11:G13"/>
    <mergeCell ref="H11:J13"/>
    <mergeCell ref="P11:X11"/>
    <mergeCell ref="N12:O12"/>
    <mergeCell ref="P12:X12"/>
    <mergeCell ref="N13:O13"/>
    <mergeCell ref="P13:X13"/>
    <mergeCell ref="P7:X7"/>
    <mergeCell ref="B8:G8"/>
    <mergeCell ref="N8:O8"/>
    <mergeCell ref="P8:X8"/>
    <mergeCell ref="P9:X9"/>
    <mergeCell ref="N10:O10"/>
    <mergeCell ref="P10:W10"/>
    <mergeCell ref="K2:O2"/>
    <mergeCell ref="K3:O3"/>
    <mergeCell ref="V4:W4"/>
    <mergeCell ref="B5:I6"/>
    <mergeCell ref="J6:K6"/>
    <mergeCell ref="P6:X6"/>
  </mergeCells>
  <phoneticPr fontId="1"/>
  <dataValidations count="1">
    <dataValidation type="list" allowBlank="1" showInputMessage="1" showErrorMessage="1" sqref="I16:I41" xr:uid="{673F3A00-D4BB-49B6-B5F8-4082854A7B13}">
      <formula1>"　,※"</formula1>
    </dataValidation>
  </dataValidations>
  <printOptions horizontalCentered="1"/>
  <pageMargins left="0.19685039370078741" right="0.19685039370078741" top="0.55118110236220474" bottom="0.19685039370078741" header="0.31496062992125984" footer="0.31496062992125984"/>
  <pageSetup paperSize="9" fitToHeight="3" orientation="portrait" blackAndWhite="1" r:id="rId1"/>
  <rowBreaks count="2" manualBreakCount="2">
    <brk id="45" max="22" man="1"/>
    <brk id="90" max="22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2632-4A0D-48EE-8C20-9A7BBC7AFCCD}">
  <dimension ref="A1"/>
  <sheetViews>
    <sheetView workbookViewId="0">
      <selection activeCell="C16" sqref="C16:H16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記入例(合計)</vt:lpstr>
      <vt:lpstr>記入例(明細)</vt:lpstr>
      <vt:lpstr>合計請求書</vt:lpstr>
      <vt:lpstr>start</vt:lpstr>
      <vt:lpstr>明細 (1)</vt:lpstr>
      <vt:lpstr>明細 (2)</vt:lpstr>
      <vt:lpstr>end</vt:lpstr>
      <vt:lpstr>'記入例(合計)'!Print_Area</vt:lpstr>
      <vt:lpstr>'記入例(明細)'!Print_Area</vt:lpstr>
      <vt:lpstr>合計請求書!Print_Area</vt:lpstr>
      <vt:lpstr>'明細 (1)'!Print_Area</vt:lpstr>
      <vt:lpstr>'明細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agatsuma</dc:creator>
  <cp:lastModifiedBy>agatsuma</cp:lastModifiedBy>
  <cp:lastPrinted>2023-05-11T02:15:10Z</cp:lastPrinted>
  <dcterms:created xsi:type="dcterms:W3CDTF">2019-05-14T00:37:27Z</dcterms:created>
  <dcterms:modified xsi:type="dcterms:W3CDTF">2023-05-11T02:29:19Z</dcterms:modified>
</cp:coreProperties>
</file>